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9264"/>
  </bookViews>
  <sheets>
    <sheet name="Fenix" sheetId="1" r:id="rId1"/>
    <sheet name="polozky" sheetId="5" r:id="rId2"/>
    <sheet name="orJ" sheetId="7" r:id="rId3"/>
    <sheet name="OrgC" sheetId="4" r:id="rId4"/>
    <sheet name="Použité zkratky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Fenix!$A$341:$O$1490</definedName>
    <definedName name="_xlnm._FilterDatabase" localSheetId="3" hidden="1">OrgC!$A$1:$C$1476</definedName>
    <definedName name="_xlnm.Print_Titles" localSheetId="0">Fenix!$3:$3</definedName>
    <definedName name="_xlnm.Print_Titles" localSheetId="3">OrgC!$1:$1</definedName>
    <definedName name="OrgC" localSheetId="3">OrgC!$A:$B</definedName>
    <definedName name="OrgC" localSheetId="2">[1]OrgC!$A$1:$B$65536</definedName>
    <definedName name="OrgC">[1]OrgC!$A:$B</definedName>
    <definedName name="Print_Area" localSheetId="2">orJ!$A$1:$B$33</definedName>
    <definedName name="SpPo" localSheetId="2">[5]polozky!$A$1:$B$65536</definedName>
    <definedName name="SpPo" localSheetId="4">[3]polozky!$A$1:$B$65536</definedName>
    <definedName name="SpPo">polozky!$A:$B</definedName>
    <definedName name="SVYHLEDAT_H19_UZ_2_0" localSheetId="2">#REF!</definedName>
    <definedName name="SVYHLEDAT_H19_UZ_2_0" localSheetId="4">#REF!</definedName>
    <definedName name="SVYHLEDAT_H19_UZ_2_0">#REF!</definedName>
    <definedName name="UZ">[2]UZ!$A:$B</definedName>
  </definedNames>
  <calcPr calcId="145621"/>
</workbook>
</file>

<file path=xl/calcChain.xml><?xml version="1.0" encoding="utf-8"?>
<calcChain xmlns="http://schemas.openxmlformats.org/spreadsheetml/2006/main">
  <c r="N286" i="1" l="1"/>
  <c r="L286" i="1"/>
  <c r="K286" i="1"/>
  <c r="J286" i="1"/>
  <c r="N284" i="1"/>
  <c r="L284" i="1"/>
  <c r="K284" i="1"/>
  <c r="J284" i="1"/>
  <c r="N277" i="1"/>
  <c r="L277" i="1"/>
  <c r="K277" i="1"/>
  <c r="J277" i="1"/>
  <c r="N275" i="1"/>
  <c r="L275" i="1"/>
  <c r="K275" i="1"/>
  <c r="J275" i="1"/>
  <c r="N192" i="1"/>
  <c r="L192" i="1"/>
  <c r="K192" i="1"/>
  <c r="J192" i="1"/>
  <c r="N190" i="1"/>
  <c r="L190" i="1"/>
  <c r="K190" i="1"/>
  <c r="J190" i="1"/>
  <c r="N178" i="1"/>
  <c r="L178" i="1"/>
  <c r="K178" i="1"/>
  <c r="J178" i="1"/>
  <c r="N175" i="1"/>
  <c r="L175" i="1"/>
  <c r="K175" i="1"/>
  <c r="J175" i="1"/>
  <c r="N171" i="1"/>
  <c r="L171" i="1"/>
  <c r="K171" i="1"/>
  <c r="J171" i="1"/>
  <c r="N160" i="1"/>
  <c r="L160" i="1"/>
  <c r="K160" i="1"/>
  <c r="J160" i="1"/>
  <c r="N157" i="1"/>
  <c r="L157" i="1"/>
  <c r="K157" i="1"/>
  <c r="J157" i="1"/>
  <c r="N132" i="1"/>
  <c r="L132" i="1"/>
  <c r="K132" i="1"/>
  <c r="J132" i="1"/>
  <c r="N110" i="1"/>
  <c r="L110" i="1"/>
  <c r="K110" i="1"/>
  <c r="J110" i="1"/>
  <c r="N105" i="1"/>
  <c r="L105" i="1"/>
  <c r="K105" i="1"/>
  <c r="J105" i="1"/>
  <c r="N98" i="1"/>
  <c r="L98" i="1"/>
  <c r="K98" i="1"/>
  <c r="J98" i="1"/>
  <c r="N86" i="1"/>
  <c r="L86" i="1"/>
  <c r="K86" i="1"/>
  <c r="J86" i="1"/>
  <c r="N75" i="1"/>
  <c r="L75" i="1"/>
  <c r="K75" i="1"/>
  <c r="J75" i="1"/>
  <c r="N68" i="1"/>
  <c r="L68" i="1"/>
  <c r="K68" i="1"/>
  <c r="J68" i="1"/>
  <c r="N48" i="1"/>
  <c r="L48" i="1"/>
  <c r="K48" i="1"/>
  <c r="J48" i="1"/>
  <c r="N41" i="1"/>
  <c r="L41" i="1"/>
  <c r="K41" i="1"/>
  <c r="J41" i="1"/>
  <c r="N31" i="1"/>
  <c r="L31" i="1"/>
  <c r="K31" i="1"/>
  <c r="J31" i="1"/>
  <c r="N5" i="1"/>
  <c r="N287" i="1" s="1"/>
  <c r="N337" i="1" s="1"/>
  <c r="L5" i="1"/>
  <c r="K5" i="1"/>
  <c r="J5" i="1"/>
  <c r="J287" i="1" s="1"/>
  <c r="L1652" i="1"/>
  <c r="K1652" i="1"/>
  <c r="J1652" i="1"/>
  <c r="L1646" i="1"/>
  <c r="K1646" i="1"/>
  <c r="J1646" i="1"/>
  <c r="J1653" i="1" s="1"/>
  <c r="L1643" i="1"/>
  <c r="K1643" i="1"/>
  <c r="J1643" i="1"/>
  <c r="L1641" i="1"/>
  <c r="K1641" i="1"/>
  <c r="J1641" i="1"/>
  <c r="L1623" i="1"/>
  <c r="K1623" i="1"/>
  <c r="J1623" i="1"/>
  <c r="L1609" i="1"/>
  <c r="K1609" i="1"/>
  <c r="J1609" i="1"/>
  <c r="L1606" i="1"/>
  <c r="K1606" i="1"/>
  <c r="J1606" i="1"/>
  <c r="L1603" i="1"/>
  <c r="L1607" i="1" s="1"/>
  <c r="K1603" i="1"/>
  <c r="K1607" i="1" s="1"/>
  <c r="J1603" i="1"/>
  <c r="J1607" i="1" s="1"/>
  <c r="L1599" i="1"/>
  <c r="K1599" i="1"/>
  <c r="J1599" i="1"/>
  <c r="L1594" i="1"/>
  <c r="K1594" i="1"/>
  <c r="J1594" i="1"/>
  <c r="L1591" i="1"/>
  <c r="L1595" i="1" s="1"/>
  <c r="K1591" i="1"/>
  <c r="K1595" i="1" s="1"/>
  <c r="J1591" i="1"/>
  <c r="L1588" i="1"/>
  <c r="K1588" i="1"/>
  <c r="J1588" i="1"/>
  <c r="L1569" i="1"/>
  <c r="K1569" i="1"/>
  <c r="J1569" i="1"/>
  <c r="L1565" i="1"/>
  <c r="K1565" i="1"/>
  <c r="J1565" i="1"/>
  <c r="L1563" i="1"/>
  <c r="K1563" i="1"/>
  <c r="J1563" i="1"/>
  <c r="L1559" i="1"/>
  <c r="K1559" i="1"/>
  <c r="J1559" i="1"/>
  <c r="L1557" i="1"/>
  <c r="K1557" i="1"/>
  <c r="J1557" i="1"/>
  <c r="L1542" i="1"/>
  <c r="K1542" i="1"/>
  <c r="J1542" i="1"/>
  <c r="L1537" i="1"/>
  <c r="K1537" i="1"/>
  <c r="J1537" i="1"/>
  <c r="L1528" i="1"/>
  <c r="K1528" i="1"/>
  <c r="J1528" i="1"/>
  <c r="L1526" i="1"/>
  <c r="K1526" i="1"/>
  <c r="J1526" i="1"/>
  <c r="L1524" i="1"/>
  <c r="K1524" i="1"/>
  <c r="J1524" i="1"/>
  <c r="L1515" i="1"/>
  <c r="K1515" i="1"/>
  <c r="J1515" i="1"/>
  <c r="L1512" i="1"/>
  <c r="K1512" i="1"/>
  <c r="J1512" i="1"/>
  <c r="L1507" i="1"/>
  <c r="K1507" i="1"/>
  <c r="J1507" i="1"/>
  <c r="L1653" i="1"/>
  <c r="K1653" i="1"/>
  <c r="L1600" i="1"/>
  <c r="K1600" i="1"/>
  <c r="J1600" i="1"/>
  <c r="J1595" i="1"/>
  <c r="L1516" i="1"/>
  <c r="K1516" i="1"/>
  <c r="J1516" i="1"/>
  <c r="L1513" i="1"/>
  <c r="K1513" i="1"/>
  <c r="J1513" i="1"/>
  <c r="L1508" i="1"/>
  <c r="K1508" i="1"/>
  <c r="J1508" i="1"/>
  <c r="L1490" i="1"/>
  <c r="K1490" i="1"/>
  <c r="J1490" i="1"/>
  <c r="L1487" i="1"/>
  <c r="K1487" i="1"/>
  <c r="J1487" i="1"/>
  <c r="L1474" i="1"/>
  <c r="K1474" i="1"/>
  <c r="J1474" i="1"/>
  <c r="L1472" i="1"/>
  <c r="K1472" i="1"/>
  <c r="J1472" i="1"/>
  <c r="L1466" i="1"/>
  <c r="K1466" i="1"/>
  <c r="J1466" i="1"/>
  <c r="L1415" i="1"/>
  <c r="K1415" i="1"/>
  <c r="J1415" i="1"/>
  <c r="L1374" i="1"/>
  <c r="K1374" i="1"/>
  <c r="J1374" i="1"/>
  <c r="L1363" i="1"/>
  <c r="K1363" i="1"/>
  <c r="J1363" i="1"/>
  <c r="L1361" i="1"/>
  <c r="K1361" i="1"/>
  <c r="J1361" i="1"/>
  <c r="L1355" i="1"/>
  <c r="K1355" i="1"/>
  <c r="J1355" i="1"/>
  <c r="L1352" i="1"/>
  <c r="K1352" i="1"/>
  <c r="J1352" i="1"/>
  <c r="L1350" i="1"/>
  <c r="K1350" i="1"/>
  <c r="J1350" i="1"/>
  <c r="L1346" i="1"/>
  <c r="K1346" i="1"/>
  <c r="J1346" i="1"/>
  <c r="L1282" i="1"/>
  <c r="K1282" i="1"/>
  <c r="J1282" i="1"/>
  <c r="L1261" i="1"/>
  <c r="K1261" i="1"/>
  <c r="J1261" i="1"/>
  <c r="L1255" i="1"/>
  <c r="K1255" i="1"/>
  <c r="J1255" i="1"/>
  <c r="N1247" i="1"/>
  <c r="L1247" i="1"/>
  <c r="K1247" i="1"/>
  <c r="J1247" i="1"/>
  <c r="L1243" i="1"/>
  <c r="K1243" i="1"/>
  <c r="J1243" i="1"/>
  <c r="L1237" i="1"/>
  <c r="K1237" i="1"/>
  <c r="J1237" i="1"/>
  <c r="L1211" i="1"/>
  <c r="K1211" i="1"/>
  <c r="J1211" i="1"/>
  <c r="L1209" i="1"/>
  <c r="K1209" i="1"/>
  <c r="J1209" i="1"/>
  <c r="L1121" i="1"/>
  <c r="K1121" i="1"/>
  <c r="J1121" i="1"/>
  <c r="L1119" i="1"/>
  <c r="K1119" i="1"/>
  <c r="J1119" i="1"/>
  <c r="L1116" i="1"/>
  <c r="K1116" i="1"/>
  <c r="J1116" i="1"/>
  <c r="L1096" i="1"/>
  <c r="K1096" i="1"/>
  <c r="J1096" i="1"/>
  <c r="L1088" i="1"/>
  <c r="K1088" i="1"/>
  <c r="J1088" i="1"/>
  <c r="L1084" i="1"/>
  <c r="K1084" i="1"/>
  <c r="J1084" i="1"/>
  <c r="L1082" i="1"/>
  <c r="K1082" i="1"/>
  <c r="J1082" i="1"/>
  <c r="L980" i="1"/>
  <c r="K980" i="1"/>
  <c r="J980" i="1"/>
  <c r="L978" i="1"/>
  <c r="K978" i="1"/>
  <c r="J978" i="1"/>
  <c r="L976" i="1"/>
  <c r="K976" i="1"/>
  <c r="J976" i="1"/>
  <c r="L971" i="1"/>
  <c r="K971" i="1"/>
  <c r="J971" i="1"/>
  <c r="L968" i="1"/>
  <c r="K968" i="1"/>
  <c r="J968" i="1"/>
  <c r="L947" i="1"/>
  <c r="K947" i="1"/>
  <c r="J947" i="1"/>
  <c r="L880" i="1"/>
  <c r="K880" i="1"/>
  <c r="J880" i="1"/>
  <c r="L878" i="1"/>
  <c r="K878" i="1"/>
  <c r="J878" i="1"/>
  <c r="L872" i="1"/>
  <c r="K872" i="1"/>
  <c r="J872" i="1"/>
  <c r="L870" i="1"/>
  <c r="L873" i="1" s="1"/>
  <c r="K870" i="1"/>
  <c r="K873" i="1" s="1"/>
  <c r="J870" i="1"/>
  <c r="J873" i="1" s="1"/>
  <c r="L866" i="1"/>
  <c r="K866" i="1"/>
  <c r="J866" i="1"/>
  <c r="N862" i="1"/>
  <c r="L862" i="1"/>
  <c r="K862" i="1"/>
  <c r="J862" i="1"/>
  <c r="L859" i="1"/>
  <c r="K859" i="1"/>
  <c r="J859" i="1"/>
  <c r="L849" i="1"/>
  <c r="K849" i="1"/>
  <c r="J849" i="1"/>
  <c r="L847" i="1"/>
  <c r="K847" i="1"/>
  <c r="J847" i="1"/>
  <c r="L845" i="1"/>
  <c r="K845" i="1"/>
  <c r="J845" i="1"/>
  <c r="L841" i="1"/>
  <c r="K841" i="1"/>
  <c r="J841" i="1"/>
  <c r="L811" i="1"/>
  <c r="K811" i="1"/>
  <c r="J811" i="1"/>
  <c r="L805" i="1"/>
  <c r="K805" i="1"/>
  <c r="J805" i="1"/>
  <c r="L803" i="1"/>
  <c r="K803" i="1"/>
  <c r="J803" i="1"/>
  <c r="L800" i="1"/>
  <c r="K800" i="1"/>
  <c r="J800" i="1"/>
  <c r="L797" i="1"/>
  <c r="K797" i="1"/>
  <c r="J797" i="1"/>
  <c r="L741" i="1"/>
  <c r="K741" i="1"/>
  <c r="J741" i="1"/>
  <c r="L704" i="1"/>
  <c r="K704" i="1"/>
  <c r="J704" i="1"/>
  <c r="L700" i="1"/>
  <c r="K700" i="1"/>
  <c r="J700" i="1"/>
  <c r="L698" i="1"/>
  <c r="K698" i="1"/>
  <c r="J698" i="1"/>
  <c r="L680" i="1"/>
  <c r="K680" i="1"/>
  <c r="J680" i="1"/>
  <c r="N678" i="1"/>
  <c r="L678" i="1"/>
  <c r="K678" i="1"/>
  <c r="J678" i="1"/>
  <c r="L672" i="1"/>
  <c r="K672" i="1"/>
  <c r="J672" i="1"/>
  <c r="L670" i="1"/>
  <c r="L673" i="1" s="1"/>
  <c r="K670" i="1"/>
  <c r="K673" i="1" s="1"/>
  <c r="J670" i="1"/>
  <c r="J673" i="1" s="1"/>
  <c r="L663" i="1"/>
  <c r="K663" i="1"/>
  <c r="J663" i="1"/>
  <c r="L655" i="1"/>
  <c r="K655" i="1"/>
  <c r="J655" i="1"/>
  <c r="L653" i="1"/>
  <c r="K653" i="1"/>
  <c r="J653" i="1"/>
  <c r="L651" i="1"/>
  <c r="K651" i="1"/>
  <c r="J651" i="1"/>
  <c r="L646" i="1"/>
  <c r="K646" i="1"/>
  <c r="J646" i="1"/>
  <c r="L643" i="1"/>
  <c r="K643" i="1"/>
  <c r="J643" i="1"/>
  <c r="L640" i="1"/>
  <c r="K640" i="1"/>
  <c r="J640" i="1"/>
  <c r="L638" i="1"/>
  <c r="K638" i="1"/>
  <c r="J638" i="1"/>
  <c r="L606" i="1"/>
  <c r="K606" i="1"/>
  <c r="J606" i="1"/>
  <c r="L573" i="1"/>
  <c r="K573" i="1"/>
  <c r="J573" i="1"/>
  <c r="L568" i="1"/>
  <c r="K568" i="1"/>
  <c r="J568" i="1"/>
  <c r="L565" i="1"/>
  <c r="K565" i="1"/>
  <c r="J565" i="1"/>
  <c r="L560" i="1"/>
  <c r="K560" i="1"/>
  <c r="J560" i="1"/>
  <c r="L558" i="1"/>
  <c r="K558" i="1"/>
  <c r="J558" i="1"/>
  <c r="L497" i="1"/>
  <c r="K497" i="1"/>
  <c r="J497" i="1"/>
  <c r="L483" i="1"/>
  <c r="K483" i="1"/>
  <c r="J483" i="1"/>
  <c r="L475" i="1"/>
  <c r="K475" i="1"/>
  <c r="J475" i="1"/>
  <c r="L471" i="1"/>
  <c r="K471" i="1"/>
  <c r="J471" i="1"/>
  <c r="L469" i="1"/>
  <c r="K469" i="1"/>
  <c r="J469" i="1"/>
  <c r="L457" i="1"/>
  <c r="K457" i="1"/>
  <c r="J457" i="1"/>
  <c r="L443" i="1"/>
  <c r="K443" i="1"/>
  <c r="J443" i="1"/>
  <c r="L422" i="1"/>
  <c r="K422" i="1"/>
  <c r="J422" i="1"/>
  <c r="L409" i="1"/>
  <c r="K409" i="1"/>
  <c r="J409" i="1"/>
  <c r="L402" i="1"/>
  <c r="J402" i="1"/>
  <c r="L378" i="1"/>
  <c r="K378" i="1"/>
  <c r="J378" i="1"/>
  <c r="L348" i="1"/>
  <c r="K348" i="1"/>
  <c r="J348" i="1"/>
  <c r="L345" i="1"/>
  <c r="K345" i="1"/>
  <c r="J345" i="1"/>
  <c r="L1491" i="1"/>
  <c r="K1491" i="1"/>
  <c r="J1491" i="1"/>
  <c r="L1488" i="1"/>
  <c r="K1488" i="1"/>
  <c r="J1488" i="1"/>
  <c r="L1244" i="1"/>
  <c r="K1244" i="1"/>
  <c r="J1244" i="1"/>
  <c r="L1238" i="1"/>
  <c r="K1238" i="1"/>
  <c r="J1238" i="1"/>
  <c r="L972" i="1"/>
  <c r="K972" i="1"/>
  <c r="J972" i="1"/>
  <c r="L867" i="1"/>
  <c r="K867" i="1"/>
  <c r="J867" i="1"/>
  <c r="N863" i="1"/>
  <c r="L863" i="1"/>
  <c r="K863" i="1"/>
  <c r="J863" i="1"/>
  <c r="L860" i="1"/>
  <c r="K860" i="1"/>
  <c r="J860" i="1"/>
  <c r="L574" i="1"/>
  <c r="K574" i="1"/>
  <c r="J574" i="1"/>
  <c r="L569" i="1"/>
  <c r="K569" i="1"/>
  <c r="J569" i="1"/>
  <c r="L458" i="1"/>
  <c r="K458" i="1"/>
  <c r="J458" i="1"/>
  <c r="L379" i="1"/>
  <c r="K379" i="1"/>
  <c r="J379" i="1"/>
  <c r="L349" i="1"/>
  <c r="K349" i="1"/>
  <c r="J349" i="1"/>
  <c r="L346" i="1"/>
  <c r="K346" i="1"/>
  <c r="J346" i="1"/>
  <c r="K382" i="1"/>
  <c r="N382" i="1" s="1"/>
  <c r="K383" i="1"/>
  <c r="N383" i="1" s="1"/>
  <c r="N384" i="1"/>
  <c r="N385" i="1"/>
  <c r="N386" i="1"/>
  <c r="N387" i="1"/>
  <c r="N388" i="1"/>
  <c r="N389" i="1"/>
  <c r="N351" i="1"/>
  <c r="N352" i="1"/>
  <c r="N353" i="1"/>
  <c r="N459" i="1"/>
  <c r="N460" i="1"/>
  <c r="N461" i="1"/>
  <c r="N354" i="1"/>
  <c r="N355" i="1"/>
  <c r="N356" i="1"/>
  <c r="N357" i="1"/>
  <c r="N358" i="1"/>
  <c r="N390" i="1"/>
  <c r="N462" i="1"/>
  <c r="N679" i="1"/>
  <c r="N680" i="1" s="1"/>
  <c r="N973" i="1"/>
  <c r="N391" i="1"/>
  <c r="N463" i="1"/>
  <c r="N1248" i="1"/>
  <c r="N1249" i="1"/>
  <c r="N1250" i="1"/>
  <c r="N1251" i="1"/>
  <c r="N1252" i="1"/>
  <c r="N1253" i="1"/>
  <c r="N359" i="1"/>
  <c r="N464" i="1"/>
  <c r="N465" i="1"/>
  <c r="N360" i="1"/>
  <c r="N392" i="1"/>
  <c r="N393" i="1"/>
  <c r="N1254" i="1"/>
  <c r="N361" i="1"/>
  <c r="N362" i="1"/>
  <c r="N363" i="1"/>
  <c r="N364" i="1"/>
  <c r="N365" i="1"/>
  <c r="N366" i="1"/>
  <c r="N394" i="1"/>
  <c r="N466" i="1"/>
  <c r="N467" i="1"/>
  <c r="N974" i="1"/>
  <c r="N975" i="1"/>
  <c r="N1357" i="1"/>
  <c r="N1358" i="1"/>
  <c r="N367" i="1"/>
  <c r="N368" i="1"/>
  <c r="N369" i="1"/>
  <c r="N468" i="1"/>
  <c r="N1359" i="1"/>
  <c r="N1360" i="1"/>
  <c r="N370" i="1"/>
  <c r="N395" i="1"/>
  <c r="N371" i="1"/>
  <c r="N372" i="1"/>
  <c r="N396" i="1"/>
  <c r="N373" i="1"/>
  <c r="N397" i="1"/>
  <c r="N374" i="1"/>
  <c r="N398" i="1"/>
  <c r="N375" i="1"/>
  <c r="N376" i="1"/>
  <c r="N399" i="1"/>
  <c r="N377" i="1"/>
  <c r="N400" i="1"/>
  <c r="N401" i="1"/>
  <c r="N567" i="1"/>
  <c r="N642" i="1"/>
  <c r="N643" i="1" s="1"/>
  <c r="N681" i="1"/>
  <c r="N682" i="1"/>
  <c r="N683" i="1"/>
  <c r="N684" i="1"/>
  <c r="N685" i="1"/>
  <c r="N1517" i="1"/>
  <c r="N1518" i="1"/>
  <c r="N1544" i="1"/>
  <c r="N1545" i="1"/>
  <c r="N1546" i="1"/>
  <c r="N1547" i="1"/>
  <c r="N1548" i="1"/>
  <c r="N686" i="1"/>
  <c r="N687" i="1"/>
  <c r="N688" i="1"/>
  <c r="N689" i="1"/>
  <c r="N690" i="1"/>
  <c r="N691" i="1"/>
  <c r="N799" i="1"/>
  <c r="N1519" i="1"/>
  <c r="N1520" i="1"/>
  <c r="N1521" i="1"/>
  <c r="N1522" i="1"/>
  <c r="N1549" i="1"/>
  <c r="N1550" i="1"/>
  <c r="N1551" i="1"/>
  <c r="N1552" i="1"/>
  <c r="N1553" i="1"/>
  <c r="N1554" i="1"/>
  <c r="N1555" i="1"/>
  <c r="N1556" i="1"/>
  <c r="N1608" i="1"/>
  <c r="N1609" i="1" s="1"/>
  <c r="N665" i="1"/>
  <c r="N692" i="1"/>
  <c r="N693" i="1"/>
  <c r="N694" i="1"/>
  <c r="N695" i="1"/>
  <c r="N1523" i="1"/>
  <c r="N696" i="1"/>
  <c r="N697" i="1"/>
  <c r="N977" i="1"/>
  <c r="N978" i="1" s="1"/>
  <c r="N666" i="1"/>
  <c r="N667" i="1"/>
  <c r="N668" i="1"/>
  <c r="N669" i="1"/>
  <c r="N699" i="1"/>
  <c r="N700" i="1" s="1"/>
  <c r="N1525" i="1"/>
  <c r="N1526" i="1" s="1"/>
  <c r="N1590" i="1"/>
  <c r="N1591" i="1" s="1"/>
  <c r="N801" i="1"/>
  <c r="N1558" i="1"/>
  <c r="N1559" i="1" s="1"/>
  <c r="N1645" i="1"/>
  <c r="N1646" i="1" s="1"/>
  <c r="N802" i="1"/>
  <c r="N470" i="1"/>
  <c r="N471" i="1" s="1"/>
  <c r="N804" i="1"/>
  <c r="N805" i="1" s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560" i="1"/>
  <c r="N1561" i="1"/>
  <c r="N1562" i="1"/>
  <c r="N1601" i="1"/>
  <c r="N1602" i="1"/>
  <c r="N1362" i="1"/>
  <c r="N1363" i="1" s="1"/>
  <c r="N1112" i="1"/>
  <c r="N1113" i="1"/>
  <c r="N979" i="1"/>
  <c r="N980" i="1" s="1"/>
  <c r="N1114" i="1"/>
  <c r="N1115" i="1"/>
  <c r="N1117" i="1"/>
  <c r="N1118" i="1"/>
  <c r="N981" i="1"/>
  <c r="N982" i="1"/>
  <c r="N983" i="1"/>
  <c r="N984" i="1"/>
  <c r="N1364" i="1"/>
  <c r="N985" i="1"/>
  <c r="N1120" i="1"/>
  <c r="N1121" i="1" s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256" i="1"/>
  <c r="N1365" i="1"/>
  <c r="N1366" i="1"/>
  <c r="N472" i="1"/>
  <c r="N1015" i="1"/>
  <c r="N1016" i="1"/>
  <c r="N1017" i="1"/>
  <c r="N1018" i="1"/>
  <c r="N1019" i="1"/>
  <c r="N1020" i="1"/>
  <c r="N1564" i="1"/>
  <c r="N1565" i="1" s="1"/>
  <c r="N1596" i="1"/>
  <c r="N1597" i="1"/>
  <c r="N1598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403" i="1"/>
  <c r="N404" i="1"/>
  <c r="N405" i="1"/>
  <c r="N1066" i="1"/>
  <c r="N1067" i="1"/>
  <c r="N1367" i="1"/>
  <c r="N1257" i="1"/>
  <c r="N1258" i="1"/>
  <c r="N1259" i="1"/>
  <c r="N1260" i="1"/>
  <c r="N1213" i="1"/>
  <c r="N970" i="1"/>
  <c r="N1068" i="1"/>
  <c r="N1214" i="1"/>
  <c r="N1368" i="1"/>
  <c r="N1369" i="1"/>
  <c r="N1370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371" i="1"/>
  <c r="N1372" i="1"/>
  <c r="N1373" i="1"/>
  <c r="N1239" i="1"/>
  <c r="N1240" i="1"/>
  <c r="N473" i="1"/>
  <c r="N474" i="1"/>
  <c r="N1236" i="1"/>
  <c r="N1241" i="1"/>
  <c r="N1242" i="1"/>
  <c r="N406" i="1"/>
  <c r="N407" i="1"/>
  <c r="N40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1375" i="1"/>
  <c r="N1376" i="1"/>
  <c r="N1377" i="1"/>
  <c r="N806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807" i="1"/>
  <c r="N1262" i="1"/>
  <c r="N1263" i="1"/>
  <c r="N1264" i="1"/>
  <c r="N1265" i="1"/>
  <c r="N1266" i="1"/>
  <c r="N1267" i="1"/>
  <c r="N808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392" i="1"/>
  <c r="N809" i="1"/>
  <c r="N1281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122" i="1"/>
  <c r="N1123" i="1"/>
  <c r="N810" i="1"/>
  <c r="N1566" i="1"/>
  <c r="N1567" i="1"/>
  <c r="N1610" i="1"/>
  <c r="N1611" i="1"/>
  <c r="N1612" i="1"/>
  <c r="N1613" i="1"/>
  <c r="N1614" i="1"/>
  <c r="N1615" i="1"/>
  <c r="N1616" i="1"/>
  <c r="N1617" i="1"/>
  <c r="N1618" i="1"/>
  <c r="N1568" i="1"/>
  <c r="N1619" i="1"/>
  <c r="N1620" i="1"/>
  <c r="N1621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604" i="1"/>
  <c r="N1605" i="1"/>
  <c r="N701" i="1"/>
  <c r="N671" i="1"/>
  <c r="N672" i="1" s="1"/>
  <c r="N702" i="1"/>
  <c r="N703" i="1"/>
  <c r="N1192" i="1"/>
  <c r="N1193" i="1"/>
  <c r="N1194" i="1"/>
  <c r="N1195" i="1"/>
  <c r="N1196" i="1"/>
  <c r="N1197" i="1"/>
  <c r="N1198" i="1"/>
  <c r="N1199" i="1"/>
  <c r="N1200" i="1"/>
  <c r="N1527" i="1"/>
  <c r="N1528" i="1" s="1"/>
  <c r="N1622" i="1"/>
  <c r="N1201" i="1"/>
  <c r="N1083" i="1"/>
  <c r="N1084" i="1" s="1"/>
  <c r="N1202" i="1"/>
  <c r="N1203" i="1"/>
  <c r="N1204" i="1"/>
  <c r="N1205" i="1"/>
  <c r="N1206" i="1"/>
  <c r="N1207" i="1"/>
  <c r="N874" i="1"/>
  <c r="N875" i="1"/>
  <c r="N876" i="1"/>
  <c r="N877" i="1"/>
  <c r="N1208" i="1"/>
  <c r="N644" i="1"/>
  <c r="N645" i="1"/>
  <c r="N1514" i="1"/>
  <c r="N1515" i="1" s="1"/>
  <c r="N879" i="1"/>
  <c r="N880" i="1" s="1"/>
  <c r="N868" i="1"/>
  <c r="N1416" i="1"/>
  <c r="N1417" i="1"/>
  <c r="N647" i="1"/>
  <c r="N648" i="1"/>
  <c r="N649" i="1"/>
  <c r="N1283" i="1"/>
  <c r="N1284" i="1"/>
  <c r="N1285" i="1"/>
  <c r="N1286" i="1"/>
  <c r="N1287" i="1"/>
  <c r="N1288" i="1"/>
  <c r="N1289" i="1"/>
  <c r="N1290" i="1"/>
  <c r="N1291" i="1"/>
  <c r="N869" i="1"/>
  <c r="N1292" i="1"/>
  <c r="N1418" i="1"/>
  <c r="N1476" i="1"/>
  <c r="N1293" i="1"/>
  <c r="N1294" i="1"/>
  <c r="N1295" i="1"/>
  <c r="N1296" i="1"/>
  <c r="N1297" i="1"/>
  <c r="N1298" i="1"/>
  <c r="N1299" i="1"/>
  <c r="N1419" i="1"/>
  <c r="N1477" i="1"/>
  <c r="N1420" i="1"/>
  <c r="N1421" i="1"/>
  <c r="N1300" i="1"/>
  <c r="N1422" i="1"/>
  <c r="N1301" i="1"/>
  <c r="N1302" i="1"/>
  <c r="N1303" i="1"/>
  <c r="N1570" i="1"/>
  <c r="N1571" i="1"/>
  <c r="N1572" i="1"/>
  <c r="N1624" i="1"/>
  <c r="N1625" i="1"/>
  <c r="N1626" i="1"/>
  <c r="N1627" i="1"/>
  <c r="N1628" i="1"/>
  <c r="N1629" i="1"/>
  <c r="N1630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1423" i="1"/>
  <c r="N1424" i="1"/>
  <c r="N476" i="1"/>
  <c r="N830" i="1"/>
  <c r="N1425" i="1"/>
  <c r="N1426" i="1"/>
  <c r="N1427" i="1"/>
  <c r="N477" i="1"/>
  <c r="N831" i="1"/>
  <c r="N832" i="1"/>
  <c r="N833" i="1"/>
  <c r="N1085" i="1"/>
  <c r="N1428" i="1"/>
  <c r="N1429" i="1"/>
  <c r="N1430" i="1"/>
  <c r="N1431" i="1"/>
  <c r="N1432" i="1"/>
  <c r="N1433" i="1"/>
  <c r="N1434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435" i="1"/>
  <c r="N1331" i="1"/>
  <c r="N1332" i="1"/>
  <c r="N1333" i="1"/>
  <c r="N1436" i="1"/>
  <c r="N1478" i="1"/>
  <c r="N1334" i="1"/>
  <c r="N1335" i="1"/>
  <c r="N478" i="1"/>
  <c r="N834" i="1"/>
  <c r="N835" i="1"/>
  <c r="N836" i="1"/>
  <c r="N837" i="1"/>
  <c r="N1086" i="1"/>
  <c r="N1336" i="1"/>
  <c r="N1337" i="1"/>
  <c r="N1437" i="1"/>
  <c r="N1438" i="1"/>
  <c r="N1439" i="1"/>
  <c r="N1440" i="1"/>
  <c r="N1441" i="1"/>
  <c r="N1442" i="1"/>
  <c r="N1443" i="1"/>
  <c r="N1444" i="1"/>
  <c r="N1445" i="1"/>
  <c r="N838" i="1"/>
  <c r="N1446" i="1"/>
  <c r="N1447" i="1"/>
  <c r="N1448" i="1"/>
  <c r="N1449" i="1"/>
  <c r="N1450" i="1"/>
  <c r="N1451" i="1"/>
  <c r="N1452" i="1"/>
  <c r="N1453" i="1"/>
  <c r="N1454" i="1"/>
  <c r="N1455" i="1"/>
  <c r="N1087" i="1"/>
  <c r="N1456" i="1"/>
  <c r="N1338" i="1"/>
  <c r="N1339" i="1"/>
  <c r="N1573" i="1"/>
  <c r="N1574" i="1"/>
  <c r="N1575" i="1"/>
  <c r="N1576" i="1"/>
  <c r="N1577" i="1"/>
  <c r="N1578" i="1"/>
  <c r="N1579" i="1"/>
  <c r="N1580" i="1"/>
  <c r="N1581" i="1"/>
  <c r="N1631" i="1"/>
  <c r="N1632" i="1"/>
  <c r="N1633" i="1"/>
  <c r="N1634" i="1"/>
  <c r="N1635" i="1"/>
  <c r="N1636" i="1"/>
  <c r="N1637" i="1"/>
  <c r="N1638" i="1"/>
  <c r="N1639" i="1"/>
  <c r="N1457" i="1"/>
  <c r="N1458" i="1"/>
  <c r="N1459" i="1"/>
  <c r="N1460" i="1"/>
  <c r="N1461" i="1"/>
  <c r="N1462" i="1"/>
  <c r="N705" i="1"/>
  <c r="N706" i="1"/>
  <c r="N1340" i="1"/>
  <c r="N707" i="1"/>
  <c r="N708" i="1"/>
  <c r="N709" i="1"/>
  <c r="N710" i="1"/>
  <c r="N711" i="1"/>
  <c r="N712" i="1"/>
  <c r="N713" i="1"/>
  <c r="N714" i="1"/>
  <c r="N715" i="1"/>
  <c r="N1529" i="1"/>
  <c r="N1530" i="1"/>
  <c r="N1531" i="1"/>
  <c r="N1532" i="1"/>
  <c r="N1533" i="1"/>
  <c r="N1582" i="1"/>
  <c r="N1583" i="1"/>
  <c r="N1463" i="1"/>
  <c r="N716" i="1"/>
  <c r="N1341" i="1"/>
  <c r="N717" i="1"/>
  <c r="N718" i="1"/>
  <c r="N719" i="1"/>
  <c r="N720" i="1"/>
  <c r="N721" i="1"/>
  <c r="N1464" i="1"/>
  <c r="N722" i="1"/>
  <c r="N723" i="1"/>
  <c r="N479" i="1"/>
  <c r="N724" i="1"/>
  <c r="N1534" i="1"/>
  <c r="N1584" i="1"/>
  <c r="N1640" i="1"/>
  <c r="N1342" i="1"/>
  <c r="N725" i="1"/>
  <c r="N726" i="1"/>
  <c r="N1465" i="1"/>
  <c r="N1535" i="1"/>
  <c r="N1536" i="1"/>
  <c r="N864" i="1"/>
  <c r="N865" i="1"/>
  <c r="N1592" i="1"/>
  <c r="N1593" i="1"/>
  <c r="N1479" i="1"/>
  <c r="N727" i="1"/>
  <c r="N728" i="1"/>
  <c r="N650" i="1"/>
  <c r="N1343" i="1"/>
  <c r="N729" i="1"/>
  <c r="N1344" i="1"/>
  <c r="N1480" i="1"/>
  <c r="N730" i="1"/>
  <c r="N731" i="1"/>
  <c r="N732" i="1"/>
  <c r="N733" i="1"/>
  <c r="N734" i="1"/>
  <c r="N839" i="1"/>
  <c r="N1481" i="1"/>
  <c r="N1482" i="1"/>
  <c r="N1483" i="1"/>
  <c r="N735" i="1"/>
  <c r="N736" i="1"/>
  <c r="N737" i="1"/>
  <c r="N738" i="1"/>
  <c r="N739" i="1"/>
  <c r="N740" i="1"/>
  <c r="N1345" i="1"/>
  <c r="N840" i="1"/>
  <c r="N480" i="1"/>
  <c r="N481" i="1"/>
  <c r="N1484" i="1"/>
  <c r="N1485" i="1"/>
  <c r="N1486" i="1"/>
  <c r="N482" i="1"/>
  <c r="N1585" i="1"/>
  <c r="N1586" i="1"/>
  <c r="N1647" i="1"/>
  <c r="N1648" i="1"/>
  <c r="N1649" i="1"/>
  <c r="N1650" i="1"/>
  <c r="N1651" i="1"/>
  <c r="N1587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1210" i="1"/>
  <c r="N1211" i="1" s="1"/>
  <c r="N778" i="1"/>
  <c r="N851" i="1"/>
  <c r="N852" i="1"/>
  <c r="N853" i="1"/>
  <c r="N779" i="1"/>
  <c r="N854" i="1"/>
  <c r="N855" i="1"/>
  <c r="N1538" i="1"/>
  <c r="N1539" i="1"/>
  <c r="N856" i="1"/>
  <c r="N1347" i="1"/>
  <c r="N780" i="1"/>
  <c r="N781" i="1"/>
  <c r="N782" i="1"/>
  <c r="N783" i="1"/>
  <c r="N784" i="1"/>
  <c r="N1348" i="1"/>
  <c r="N1349" i="1"/>
  <c r="N785" i="1"/>
  <c r="N786" i="1"/>
  <c r="N787" i="1"/>
  <c r="N788" i="1"/>
  <c r="N789" i="1"/>
  <c r="N790" i="1"/>
  <c r="N791" i="1"/>
  <c r="N792" i="1"/>
  <c r="N793" i="1"/>
  <c r="N794" i="1"/>
  <c r="N842" i="1"/>
  <c r="N843" i="1"/>
  <c r="N795" i="1"/>
  <c r="N796" i="1"/>
  <c r="N844" i="1"/>
  <c r="N1540" i="1"/>
  <c r="N1541" i="1"/>
  <c r="N857" i="1"/>
  <c r="N858" i="1"/>
  <c r="N1089" i="1"/>
  <c r="N1090" i="1"/>
  <c r="N1091" i="1"/>
  <c r="N1092" i="1"/>
  <c r="N1093" i="1"/>
  <c r="N1094" i="1"/>
  <c r="N1095" i="1"/>
  <c r="N846" i="1"/>
  <c r="N847" i="1" s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48" i="1"/>
  <c r="N849" i="1" s="1"/>
  <c r="N575" i="1"/>
  <c r="N576" i="1"/>
  <c r="N577" i="1"/>
  <c r="N578" i="1"/>
  <c r="N579" i="1"/>
  <c r="N580" i="1"/>
  <c r="N581" i="1"/>
  <c r="N582" i="1"/>
  <c r="N583" i="1"/>
  <c r="N893" i="1"/>
  <c r="N894" i="1"/>
  <c r="N895" i="1"/>
  <c r="N584" i="1"/>
  <c r="N585" i="1"/>
  <c r="N586" i="1"/>
  <c r="N587" i="1"/>
  <c r="N588" i="1"/>
  <c r="N896" i="1"/>
  <c r="N897" i="1"/>
  <c r="N589" i="1"/>
  <c r="N590" i="1"/>
  <c r="N591" i="1"/>
  <c r="N592" i="1"/>
  <c r="N593" i="1"/>
  <c r="N898" i="1"/>
  <c r="N899" i="1"/>
  <c r="N594" i="1"/>
  <c r="N595" i="1"/>
  <c r="N596" i="1"/>
  <c r="N597" i="1"/>
  <c r="N900" i="1"/>
  <c r="N901" i="1"/>
  <c r="N598" i="1"/>
  <c r="N599" i="1"/>
  <c r="N1351" i="1"/>
  <c r="N1352" i="1" s="1"/>
  <c r="N600" i="1"/>
  <c r="N601" i="1"/>
  <c r="N602" i="1"/>
  <c r="N902" i="1"/>
  <c r="N903" i="1"/>
  <c r="N904" i="1"/>
  <c r="N905" i="1"/>
  <c r="N906" i="1"/>
  <c r="N907" i="1"/>
  <c r="N908" i="1"/>
  <c r="N909" i="1"/>
  <c r="N603" i="1"/>
  <c r="N604" i="1"/>
  <c r="N605" i="1"/>
  <c r="N1467" i="1"/>
  <c r="N1468" i="1"/>
  <c r="N1469" i="1"/>
  <c r="N1470" i="1"/>
  <c r="N1471" i="1"/>
  <c r="N910" i="1"/>
  <c r="N911" i="1"/>
  <c r="N912" i="1"/>
  <c r="N913" i="1"/>
  <c r="N914" i="1"/>
  <c r="N1642" i="1"/>
  <c r="N1643" i="1" s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652" i="1"/>
  <c r="N653" i="1" s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1509" i="1"/>
  <c r="N1510" i="1"/>
  <c r="N1511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23" i="1"/>
  <c r="N424" i="1"/>
  <c r="N425" i="1"/>
  <c r="N426" i="1"/>
  <c r="N427" i="1"/>
  <c r="N428" i="1"/>
  <c r="N429" i="1"/>
  <c r="N430" i="1"/>
  <c r="N431" i="1"/>
  <c r="N432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433" i="1"/>
  <c r="N948" i="1"/>
  <c r="N949" i="1"/>
  <c r="N517" i="1"/>
  <c r="N434" i="1"/>
  <c r="N435" i="1"/>
  <c r="N436" i="1"/>
  <c r="N950" i="1"/>
  <c r="N951" i="1"/>
  <c r="N437" i="1"/>
  <c r="N952" i="1"/>
  <c r="N953" i="1"/>
  <c r="N342" i="1"/>
  <c r="N438" i="1"/>
  <c r="N445" i="1"/>
  <c r="N518" i="1"/>
  <c r="N519" i="1"/>
  <c r="N520" i="1"/>
  <c r="N954" i="1"/>
  <c r="N446" i="1"/>
  <c r="N447" i="1"/>
  <c r="N521" i="1"/>
  <c r="N955" i="1"/>
  <c r="N448" i="1"/>
  <c r="N522" i="1"/>
  <c r="N523" i="1"/>
  <c r="N956" i="1"/>
  <c r="N1473" i="1"/>
  <c r="N1474" i="1" s="1"/>
  <c r="N524" i="1"/>
  <c r="N525" i="1"/>
  <c r="N957" i="1"/>
  <c r="N526" i="1"/>
  <c r="N958" i="1"/>
  <c r="N527" i="1"/>
  <c r="N528" i="1"/>
  <c r="N959" i="1"/>
  <c r="N529" i="1"/>
  <c r="N530" i="1"/>
  <c r="N960" i="1"/>
  <c r="N1353" i="1"/>
  <c r="N531" i="1"/>
  <c r="N449" i="1"/>
  <c r="N532" i="1"/>
  <c r="N533" i="1"/>
  <c r="N961" i="1"/>
  <c r="N534" i="1"/>
  <c r="N962" i="1"/>
  <c r="N450" i="1"/>
  <c r="N535" i="1"/>
  <c r="N451" i="1"/>
  <c r="N452" i="1"/>
  <c r="N453" i="1"/>
  <c r="N454" i="1"/>
  <c r="N536" i="1"/>
  <c r="N537" i="1"/>
  <c r="N538" i="1"/>
  <c r="N539" i="1"/>
  <c r="N540" i="1"/>
  <c r="N541" i="1"/>
  <c r="N542" i="1"/>
  <c r="N963" i="1"/>
  <c r="N455" i="1"/>
  <c r="N543" i="1"/>
  <c r="N544" i="1"/>
  <c r="N456" i="1"/>
  <c r="N439" i="1"/>
  <c r="N545" i="1"/>
  <c r="N964" i="1"/>
  <c r="N546" i="1"/>
  <c r="N547" i="1"/>
  <c r="N965" i="1"/>
  <c r="N440" i="1"/>
  <c r="N548" i="1"/>
  <c r="N549" i="1"/>
  <c r="N550" i="1"/>
  <c r="N441" i="1"/>
  <c r="N551" i="1"/>
  <c r="N1354" i="1"/>
  <c r="N552" i="1"/>
  <c r="N966" i="1"/>
  <c r="N553" i="1"/>
  <c r="N554" i="1"/>
  <c r="N555" i="1"/>
  <c r="N442" i="1"/>
  <c r="N967" i="1"/>
  <c r="N343" i="1"/>
  <c r="N556" i="1"/>
  <c r="N344" i="1"/>
  <c r="N557" i="1"/>
  <c r="N654" i="1"/>
  <c r="N655" i="1" s="1"/>
  <c r="N347" i="1"/>
  <c r="N348" i="1" s="1"/>
  <c r="N1499" i="1"/>
  <c r="N1500" i="1"/>
  <c r="N1501" i="1"/>
  <c r="N1502" i="1"/>
  <c r="N1503" i="1"/>
  <c r="N1504" i="1"/>
  <c r="N1505" i="1"/>
  <c r="N1506" i="1"/>
  <c r="N559" i="1"/>
  <c r="N560" i="1" s="1"/>
  <c r="N656" i="1"/>
  <c r="N657" i="1"/>
  <c r="N658" i="1"/>
  <c r="N659" i="1"/>
  <c r="N660" i="1"/>
  <c r="N661" i="1"/>
  <c r="N561" i="1"/>
  <c r="N562" i="1"/>
  <c r="N563" i="1"/>
  <c r="N564" i="1"/>
  <c r="N662" i="1"/>
  <c r="N871" i="1"/>
  <c r="N872" i="1" s="1"/>
  <c r="N570" i="1"/>
  <c r="N571" i="1"/>
  <c r="N572" i="1"/>
  <c r="N1489" i="1"/>
  <c r="N639" i="1"/>
  <c r="N640" i="1" s="1"/>
  <c r="N381" i="1"/>
  <c r="N1667" i="1"/>
  <c r="N1668" i="1"/>
  <c r="N1669" i="1"/>
  <c r="N1670" i="1"/>
  <c r="N1671" i="1"/>
  <c r="N1672" i="1"/>
  <c r="N1673" i="1"/>
  <c r="N1674" i="1"/>
  <c r="N1675" i="1"/>
  <c r="N1666" i="1"/>
  <c r="L287" i="1" l="1"/>
  <c r="L337" i="1" s="1"/>
  <c r="K287" i="1"/>
  <c r="K337" i="1" s="1"/>
  <c r="L1589" i="1"/>
  <c r="L1644" i="1"/>
  <c r="J337" i="1"/>
  <c r="L1543" i="1"/>
  <c r="J1589" i="1"/>
  <c r="K1589" i="1"/>
  <c r="J1644" i="1"/>
  <c r="K1644" i="1"/>
  <c r="N1542" i="1"/>
  <c r="N1623" i="1"/>
  <c r="N1537" i="1"/>
  <c r="N1507" i="1"/>
  <c r="N1512" i="1"/>
  <c r="N1594" i="1"/>
  <c r="N1599" i="1"/>
  <c r="N1563" i="1"/>
  <c r="N1508" i="1"/>
  <c r="N1513" i="1"/>
  <c r="N1641" i="1"/>
  <c r="N1606" i="1"/>
  <c r="N1524" i="1"/>
  <c r="N1652" i="1"/>
  <c r="N1588" i="1"/>
  <c r="N1569" i="1"/>
  <c r="N1603" i="1"/>
  <c r="N1607" i="1" s="1"/>
  <c r="N1557" i="1"/>
  <c r="K1543" i="1"/>
  <c r="N1516" i="1"/>
  <c r="J1543" i="1"/>
  <c r="N1595" i="1"/>
  <c r="N1600" i="1"/>
  <c r="N1653" i="1"/>
  <c r="K402" i="1"/>
  <c r="K444" i="1" s="1"/>
  <c r="K798" i="1"/>
  <c r="L1356" i="1"/>
  <c r="K641" i="1"/>
  <c r="L850" i="1"/>
  <c r="N651" i="1"/>
  <c r="N1119" i="1"/>
  <c r="L641" i="1"/>
  <c r="N968" i="1"/>
  <c r="J444" i="1"/>
  <c r="L444" i="1"/>
  <c r="K566" i="1"/>
  <c r="L566" i="1"/>
  <c r="L798" i="1"/>
  <c r="J798" i="1"/>
  <c r="J850" i="1"/>
  <c r="L969" i="1"/>
  <c r="L1097" i="1"/>
  <c r="J1212" i="1"/>
  <c r="N402" i="1"/>
  <c r="N558" i="1"/>
  <c r="N845" i="1"/>
  <c r="N867" i="1"/>
  <c r="N866" i="1"/>
  <c r="N1088" i="1"/>
  <c r="N1488" i="1"/>
  <c r="N1487" i="1"/>
  <c r="N1346" i="1"/>
  <c r="N1238" i="1"/>
  <c r="N1237" i="1"/>
  <c r="N1116" i="1"/>
  <c r="N800" i="1"/>
  <c r="N569" i="1"/>
  <c r="N568" i="1"/>
  <c r="N379" i="1"/>
  <c r="N378" i="1"/>
  <c r="N574" i="1"/>
  <c r="N573" i="1"/>
  <c r="N663" i="1"/>
  <c r="N458" i="1"/>
  <c r="N346" i="1"/>
  <c r="N345" i="1"/>
  <c r="N638" i="1"/>
  <c r="N1472" i="1"/>
  <c r="N860" i="1"/>
  <c r="N797" i="1"/>
  <c r="N741" i="1"/>
  <c r="N483" i="1"/>
  <c r="N841" i="1"/>
  <c r="N1466" i="1"/>
  <c r="N1244" i="1"/>
  <c r="N1243" i="1"/>
  <c r="N1261" i="1"/>
  <c r="N1374" i="1"/>
  <c r="N1082" i="1"/>
  <c r="N469" i="1"/>
  <c r="J641" i="1"/>
  <c r="K969" i="1"/>
  <c r="K1212" i="1"/>
  <c r="L1212" i="1"/>
  <c r="J1356" i="1"/>
  <c r="N1490" i="1"/>
  <c r="N1491" i="1"/>
  <c r="N1355" i="1"/>
  <c r="N443" i="1"/>
  <c r="N606" i="1"/>
  <c r="N1350" i="1"/>
  <c r="N870" i="1"/>
  <c r="N873" i="1" s="1"/>
  <c r="N646" i="1"/>
  <c r="N704" i="1"/>
  <c r="N1209" i="1"/>
  <c r="N1212" i="1" s="1"/>
  <c r="N1415" i="1"/>
  <c r="N422" i="1"/>
  <c r="N409" i="1"/>
  <c r="N475" i="1"/>
  <c r="N803" i="1"/>
  <c r="N670" i="1"/>
  <c r="N673" i="1" s="1"/>
  <c r="N698" i="1"/>
  <c r="N976" i="1"/>
  <c r="J664" i="1"/>
  <c r="L664" i="1"/>
  <c r="J969" i="1"/>
  <c r="K1097" i="1"/>
  <c r="K1356" i="1"/>
  <c r="J1475" i="1"/>
  <c r="N565" i="1"/>
  <c r="N457" i="1"/>
  <c r="N497" i="1"/>
  <c r="N947" i="1"/>
  <c r="N1096" i="1"/>
  <c r="N859" i="1"/>
  <c r="N878" i="1"/>
  <c r="N1282" i="1"/>
  <c r="N811" i="1"/>
  <c r="N971" i="1"/>
  <c r="N972" i="1"/>
  <c r="N1361" i="1"/>
  <c r="N1255" i="1"/>
  <c r="N349" i="1"/>
  <c r="J566" i="1"/>
  <c r="K664" i="1"/>
  <c r="K850" i="1"/>
  <c r="J1097" i="1"/>
  <c r="K1475" i="1"/>
  <c r="L1475" i="1"/>
  <c r="L1654" i="1" l="1"/>
  <c r="N1644" i="1"/>
  <c r="N1589" i="1"/>
  <c r="K1654" i="1"/>
  <c r="J1654" i="1"/>
  <c r="N1543" i="1"/>
  <c r="N641" i="1"/>
  <c r="J1492" i="1"/>
  <c r="N969" i="1"/>
  <c r="N1097" i="1"/>
  <c r="N444" i="1"/>
  <c r="N798" i="1"/>
  <c r="K1492" i="1"/>
  <c r="N1356" i="1"/>
  <c r="N850" i="1"/>
  <c r="N566" i="1"/>
  <c r="N1475" i="1"/>
  <c r="L1492" i="1"/>
  <c r="N664" i="1"/>
  <c r="N1654" i="1" l="1"/>
  <c r="N1492" i="1"/>
</calcChain>
</file>

<file path=xl/comments1.xml><?xml version="1.0" encoding="utf-8"?>
<comments xmlns="http://schemas.openxmlformats.org/spreadsheetml/2006/main">
  <authors>
    <author>MěÚ Kutná Hora  EKO</author>
  </authors>
  <commentList>
    <comment ref="C3" authorId="0">
      <text>
        <r>
          <rPr>
            <b/>
            <sz val="9"/>
            <color indexed="81"/>
            <rFont val="Tahoma"/>
            <charset val="1"/>
          </rPr>
          <t>viz záložka: položky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" authorId="0">
      <text>
        <r>
          <rPr>
            <b/>
            <sz val="9"/>
            <color indexed="81"/>
            <rFont val="Tahoma"/>
            <charset val="1"/>
          </rPr>
          <t>viz záložka OrJ</t>
        </r>
      </text>
    </comment>
    <comment ref="E3" authorId="0">
      <text>
        <r>
          <rPr>
            <b/>
            <sz val="9"/>
            <color indexed="81"/>
            <rFont val="Tahoma"/>
            <charset val="1"/>
          </rPr>
          <t>viz. List OrgC</t>
        </r>
      </text>
    </comment>
  </commentList>
</comments>
</file>

<file path=xl/sharedStrings.xml><?xml version="1.0" encoding="utf-8"?>
<sst xmlns="http://schemas.openxmlformats.org/spreadsheetml/2006/main" count="4255" uniqueCount="3383">
  <si>
    <t>------------------------------------------------------------------------------------------------------------------------------------</t>
  </si>
  <si>
    <t xml:space="preserve">OdPa </t>
  </si>
  <si>
    <t xml:space="preserve">SpPo </t>
  </si>
  <si>
    <t xml:space="preserve">OrJ  </t>
  </si>
  <si>
    <t xml:space="preserve">OrgC      </t>
  </si>
  <si>
    <t xml:space="preserve">Zj  </t>
  </si>
  <si>
    <t xml:space="preserve">Uz    </t>
  </si>
  <si>
    <t xml:space="preserve">Ka </t>
  </si>
  <si>
    <t xml:space="preserve">Text                          </t>
  </si>
  <si>
    <t xml:space="preserve">   ROZP.SCHVÁL.</t>
  </si>
  <si>
    <t xml:space="preserve">    ROZP.PO ZM.</t>
  </si>
  <si>
    <t xml:space="preserve">           ČERPÁNÍ</t>
  </si>
  <si>
    <t xml:space="preserve">  PLNĚNÍ</t>
  </si>
  <si>
    <t xml:space="preserve">          ZŮSTATEK</t>
  </si>
  <si>
    <t xml:space="preserve">           V KČ</t>
  </si>
  <si>
    <t xml:space="preserve">              V KČ</t>
  </si>
  <si>
    <t xml:space="preserve">     V %</t>
  </si>
  <si>
    <t xml:space="preserve">           (S1)</t>
  </si>
  <si>
    <t xml:space="preserve">           (S2)</t>
  </si>
  <si>
    <t xml:space="preserve">              (S3)</t>
  </si>
  <si>
    <t xml:space="preserve"> (S3/S2)</t>
  </si>
  <si>
    <t xml:space="preserve">           (S2-S3)</t>
  </si>
  <si>
    <t>DP FO závislá činnost</t>
  </si>
  <si>
    <t>DP FO závislá činnost. 1,5%</t>
  </si>
  <si>
    <t>DP FO samostatně výdělečná činnost</t>
  </si>
  <si>
    <t>DP FO z kapitálových výnosů</t>
  </si>
  <si>
    <t>DP PO</t>
  </si>
  <si>
    <t>DPPO za obec</t>
  </si>
  <si>
    <t>DPH</t>
  </si>
  <si>
    <t xml:space="preserve">        </t>
  </si>
  <si>
    <t>Komunální odpad</t>
  </si>
  <si>
    <t>Poplatek ze psů</t>
  </si>
  <si>
    <t>Poplatek za lázeňský nebo rekr.pobyt</t>
  </si>
  <si>
    <t>Poplatek z veřejného prostr.</t>
  </si>
  <si>
    <t>Poplatek z ubytov. kapacity</t>
  </si>
  <si>
    <t>DOP - zkouška odborné způsobilosti řidičů</t>
  </si>
  <si>
    <t>SPR - svatba</t>
  </si>
  <si>
    <t>SPR - Potvrzení, změna příjmení</t>
  </si>
  <si>
    <t>SPR - Vystavení RL, OL, ÚL</t>
  </si>
  <si>
    <t>SPR - Přihlášení k trvalému pobytu</t>
  </si>
  <si>
    <t>SPR - Dopsání titulu, hodnosti</t>
  </si>
  <si>
    <t>SPR - Převzetí OP u jiného úřadu</t>
  </si>
  <si>
    <t>OP - Převzetí CD u obce s rozšířenou působností , který. občan uvedl v žádosti; výše spr. popl. 100 Kč od r. 2016</t>
  </si>
  <si>
    <t>SPR - OP - odcizení,ztráta,poškození</t>
  </si>
  <si>
    <t>SPR - Cestovní doklady</t>
  </si>
  <si>
    <t>SPR - Evidence obyvatel</t>
  </si>
  <si>
    <t>SPR - OP pro děti do 15ti let</t>
  </si>
  <si>
    <t>SPR - OP čipové</t>
  </si>
  <si>
    <t>SPR - OP ostatní poplatky</t>
  </si>
  <si>
    <t>SO-ukončení trv.poby. území ČR</t>
  </si>
  <si>
    <t>SÚ - územní souhlas</t>
  </si>
  <si>
    <t>SÚ - výjimka</t>
  </si>
  <si>
    <t>SÚ - stavební povolení</t>
  </si>
  <si>
    <t>SÚ - kolaudace</t>
  </si>
  <si>
    <t>SÚ - změna užívání</t>
  </si>
  <si>
    <t>SÚ - Demolice</t>
  </si>
  <si>
    <t>SÚ - územní rozhodnutí</t>
  </si>
  <si>
    <t>Ověření podpisu</t>
  </si>
  <si>
    <t>Opisy a ověření listin</t>
  </si>
  <si>
    <t>Kopie spisu</t>
  </si>
  <si>
    <t>Czech Point  - výpis bodů řidičů</t>
  </si>
  <si>
    <t>Czech Point  - Obchodní rejstřík</t>
  </si>
  <si>
    <t>Czech Point  - Rejstřík trestů</t>
  </si>
  <si>
    <t>Czech Point  - Živnostenský rejstřík</t>
  </si>
  <si>
    <t>Autorizovaná konverze</t>
  </si>
  <si>
    <t>Czech Point  - RT - právnické osoby</t>
  </si>
  <si>
    <t>Czech Point  - fyzické osoby</t>
  </si>
  <si>
    <t>ŽÚ - osvědčení zemědělce</t>
  </si>
  <si>
    <t>ŽÚ - registrace</t>
  </si>
  <si>
    <t>Správní poplatek - VHP</t>
  </si>
  <si>
    <t>Potvrzení o bezdlužnosti</t>
  </si>
  <si>
    <t>Splátkový kalendář</t>
  </si>
  <si>
    <t>DOP - stavební povolení</t>
  </si>
  <si>
    <t>Doprava vydání licence</t>
  </si>
  <si>
    <t>DOP - zvláštní užívání silnic</t>
  </si>
  <si>
    <t>DOP - průkaz taxislužby</t>
  </si>
  <si>
    <t>DOP - připojování pozem. komunikací</t>
  </si>
  <si>
    <t>DOP - registr řidičů</t>
  </si>
  <si>
    <t>DOP - registr silničních vozidel</t>
  </si>
  <si>
    <t>ŽP - rybářské lístky</t>
  </si>
  <si>
    <t>ŽP - lovecké lístky</t>
  </si>
  <si>
    <t>ŽP -  místní šetření</t>
  </si>
  <si>
    <t>ŽP - stavební pov. vodohosp. staveb</t>
  </si>
  <si>
    <t>ŽP - upuštění od třídění odpadů</t>
  </si>
  <si>
    <t>Správní poplatek-katastr nem.</t>
  </si>
  <si>
    <t>daň z hazardních her 30%</t>
  </si>
  <si>
    <t>daň z hazardních her 65%</t>
  </si>
  <si>
    <t>DzN</t>
  </si>
  <si>
    <t>TJ Sparta "nákup tenisové haly" splátka</t>
  </si>
  <si>
    <t>FRB - splátky půjček</t>
  </si>
  <si>
    <t>Účelové dotace na výdaje spojené s volbou preziden</t>
  </si>
  <si>
    <t>Volby ZM</t>
  </si>
  <si>
    <t>Souhrnný dotační vztah</t>
  </si>
  <si>
    <t>UP - zaměstnanost</t>
  </si>
  <si>
    <t>Specifické inf.a kom. Systémy</t>
  </si>
  <si>
    <t>Informační a komunikační systémy</t>
  </si>
  <si>
    <t>Dotace pro SDH</t>
  </si>
  <si>
    <t>Zavedení strategického řízení MÚ KH</t>
  </si>
  <si>
    <t>APK - dotace EU</t>
  </si>
  <si>
    <t>APK - SR - nepř.n.</t>
  </si>
  <si>
    <t>Analýza rizik Kaňk</t>
  </si>
  <si>
    <t>Obnova stepních společenstev Kaňk</t>
  </si>
  <si>
    <t>Sanace odvalu Šafary</t>
  </si>
  <si>
    <t>Revitalizace Sankt. Domu - nein.</t>
  </si>
  <si>
    <t>Vl.dvůr - revitalizace</t>
  </si>
  <si>
    <t>SPOD - dotace</t>
  </si>
  <si>
    <t>Dotace OSPOD -FV za rok 2017</t>
  </si>
  <si>
    <t>OPZ proces sociálního plánování</t>
  </si>
  <si>
    <t>Sociální práce - dotace</t>
  </si>
  <si>
    <t>Příspěvek na pěs. péči</t>
  </si>
  <si>
    <t>MKČR - MK - neinvestiční</t>
  </si>
  <si>
    <t>Dotace - rekonstr. Knihovny</t>
  </si>
  <si>
    <t>MŠ KH - dotace "Šablony"</t>
  </si>
  <si>
    <t>ZŠ KS - dotace "Šablony"</t>
  </si>
  <si>
    <t>ZŠ TGM - dotace "Šablony"</t>
  </si>
  <si>
    <t>Příjem dotace na ZŠ Žižkov</t>
  </si>
  <si>
    <t>ZŠ JP KH - dotace "Šablony"</t>
  </si>
  <si>
    <t>MKČR - regenerace</t>
  </si>
  <si>
    <t>MKČR - Obnova kul.památek</t>
  </si>
  <si>
    <t>Pečovatelská služba  - dotace</t>
  </si>
  <si>
    <t>Reg.funkce knihoven</t>
  </si>
  <si>
    <t>Sanace odvalu Kuntery - inv.</t>
  </si>
  <si>
    <t>Příj.z poskyt.služeb - umístěni v ZSP</t>
  </si>
  <si>
    <t>Psí útulek - přefakturace</t>
  </si>
  <si>
    <t>MLaR - nájem</t>
  </si>
  <si>
    <t>MLaR - pojistné plnění</t>
  </si>
  <si>
    <t>IC - SD - služby</t>
  </si>
  <si>
    <t>IC - SD - zboží</t>
  </si>
  <si>
    <t>IC - HN - zboží</t>
  </si>
  <si>
    <t>Průvodcovská služba - nájem</t>
  </si>
  <si>
    <t>Informační centrum - Sankturinovský dům</t>
  </si>
  <si>
    <t>Filmaři - nájem</t>
  </si>
  <si>
    <t>Pokuty - stavební úřad</t>
  </si>
  <si>
    <t>ŽÚ - Poplatek z alkoholu</t>
  </si>
  <si>
    <t>Živnostenský úřad - pokuty blokové</t>
  </si>
  <si>
    <t>Příjem z parkovacích automatů</t>
  </si>
  <si>
    <t>Parkovací karty</t>
  </si>
  <si>
    <t>SMS parkovné</t>
  </si>
  <si>
    <t>Přijaté pojistné náhrady (komunikace)</t>
  </si>
  <si>
    <t>Autobus. nádraží - nájem</t>
  </si>
  <si>
    <t>Provozování kom. inf.systému</t>
  </si>
  <si>
    <t>Ostatní záležitosti v dopravě</t>
  </si>
  <si>
    <t>Doprava pokuty v SŘ-DI</t>
  </si>
  <si>
    <t>Dopr.pokuty URČENÁ ČÁSTKA</t>
  </si>
  <si>
    <t>Doprava pokuty v správ. řízení</t>
  </si>
  <si>
    <t>Doprava - pokuty blokové</t>
  </si>
  <si>
    <t>DOP - náklady řízení</t>
  </si>
  <si>
    <t>ŠJ - odvod z inv.fondu</t>
  </si>
  <si>
    <t>PD Knihovna příjem z prodeje</t>
  </si>
  <si>
    <t>Odbor školství, kultura - pokuty</t>
  </si>
  <si>
    <t>Dačického dům - příjmy z poskyt.služeb</t>
  </si>
  <si>
    <t>Krásné město</t>
  </si>
  <si>
    <t>Příj.z poskyt.služeb a výrobků</t>
  </si>
  <si>
    <t>ZS - využití sportovní plochy veřejností</t>
  </si>
  <si>
    <t>ZS - veřejné bruslení</t>
  </si>
  <si>
    <t>Hala Klimeška - využití sportoviště</t>
  </si>
  <si>
    <t>Stadion Olympia - využití sportoviště</t>
  </si>
  <si>
    <t>Hřiště J.Palacha - využití sportoviště</t>
  </si>
  <si>
    <t>Sokolovna Malín - využití sportoviště</t>
  </si>
  <si>
    <t>ZS -SK Sršni - využití sportoviště</t>
  </si>
  <si>
    <t>Stadion Olympia - nájemné</t>
  </si>
  <si>
    <t>Sokolovna Malín - nájemné</t>
  </si>
  <si>
    <t>SK Sparta - nájem</t>
  </si>
  <si>
    <t>Hala Klimeška - vratka energii</t>
  </si>
  <si>
    <t>TJ Sparta "nákup tenisové haly" - úroky</t>
  </si>
  <si>
    <t>Foxconn - dar dopr.hřiště</t>
  </si>
  <si>
    <t>FRB -  úroky z půjček</t>
  </si>
  <si>
    <t>Byty - služby</t>
  </si>
  <si>
    <t>Byty-sankce</t>
  </si>
  <si>
    <t>Byty - dluh do r. 2000</t>
  </si>
  <si>
    <t>Byty nepriv. - služby</t>
  </si>
  <si>
    <t>Byty - neprivatizované</t>
  </si>
  <si>
    <t>Byty - nájem</t>
  </si>
  <si>
    <t>Byty nepriv. - nájem</t>
  </si>
  <si>
    <t>Byty - vyúčtování energií (společenství)</t>
  </si>
  <si>
    <t>Byty - soudní náklady</t>
  </si>
  <si>
    <t>Byty nepriv. - soudní náklady</t>
  </si>
  <si>
    <t>Byty - poplatek za výběr.řízen</t>
  </si>
  <si>
    <t>Poplatky za výběrová řízení</t>
  </si>
  <si>
    <t>Splátka bytů Benešova I.</t>
  </si>
  <si>
    <t>Splátka bytů Puškinská I.</t>
  </si>
  <si>
    <t>Splátka bytů Puškinská II.</t>
  </si>
  <si>
    <t>Spolkový dům - vstupné</t>
  </si>
  <si>
    <t>Nebyt.prostory - přef.energií</t>
  </si>
  <si>
    <t>Spolkový dům - služby</t>
  </si>
  <si>
    <t>Ubytovna Trebišovská - přefakturace</t>
  </si>
  <si>
    <t>Nebytové prostory - služby</t>
  </si>
  <si>
    <t>Služby nebytové prostory - sankce</t>
  </si>
  <si>
    <t>Ubytovna Vítězná - služby</t>
  </si>
  <si>
    <t>Ubytovna Vítězná - sankce</t>
  </si>
  <si>
    <t>Ubytovna Trebišovská - služby</t>
  </si>
  <si>
    <t>Ubytovna Trebišovská - sankce</t>
  </si>
  <si>
    <t>Nebyt.prostory-nepriv.-služby</t>
  </si>
  <si>
    <t>Sběrný dvůr - FA</t>
  </si>
  <si>
    <t>Vl.dvůr - využití audienční síně</t>
  </si>
  <si>
    <t>KD Lorec - nájem</t>
  </si>
  <si>
    <t>Lorec ubytovna - nájem</t>
  </si>
  <si>
    <t>Spolkový dům - nájemné</t>
  </si>
  <si>
    <t>Nebytové prostory - nájem</t>
  </si>
  <si>
    <t>Ubytovna Vítězná - ubytování</t>
  </si>
  <si>
    <t>Ubytovna Trebišovská - ubytování</t>
  </si>
  <si>
    <t>Neb.pros.nepriv.-garáže nájem</t>
  </si>
  <si>
    <t>Nebyt.prost. - pron.movit.věcí</t>
  </si>
  <si>
    <t>Nebyt.prostr. - pojistné náhrady</t>
  </si>
  <si>
    <t>Ubytovna Vítězná - soudní náklady</t>
  </si>
  <si>
    <t>Ubytovna Trebišovská - soudní náklady</t>
  </si>
  <si>
    <t>Nebytové prostory-poplatek VŘ</t>
  </si>
  <si>
    <t>Přijaté pojistné náhrady (zničené VO)</t>
  </si>
  <si>
    <t>Hrobová místa - příjem za služby</t>
  </si>
  <si>
    <t>Obřadní síň - příjem za služby</t>
  </si>
  <si>
    <t>Hrobová místa - nájem</t>
  </si>
  <si>
    <t>Kolumbární schránky - nájem</t>
  </si>
  <si>
    <t>TEBIS s.r.o. - nájem</t>
  </si>
  <si>
    <t>Prodej dřeva</t>
  </si>
  <si>
    <t>Věcná břemena - příjmy</t>
  </si>
  <si>
    <t>Pozemky - nájem</t>
  </si>
  <si>
    <t>Technické služby s.r.o. - nájem</t>
  </si>
  <si>
    <t>Prodej pozemků</t>
  </si>
  <si>
    <t>Přijaté pojistné náhrady (zničené odpad.koše)</t>
  </si>
  <si>
    <t>ZERS příjem za bioodpad</t>
  </si>
  <si>
    <t>Odpady - podnikatelé</t>
  </si>
  <si>
    <t>EKO-KOM - příjem za tříděné odpady</t>
  </si>
  <si>
    <t>ASEKOL - příjem za tříděné odpady</t>
  </si>
  <si>
    <t>EKOLAMP - příjem za tříděné odpady</t>
  </si>
  <si>
    <t>ELEKTROWIN - příjem za tříděné odpady</t>
  </si>
  <si>
    <t>Pokuty - životní prostředí</t>
  </si>
  <si>
    <t>DPS - služby</t>
  </si>
  <si>
    <t>DPS - nájem</t>
  </si>
  <si>
    <t>Prodej tiskopisů na náv.látky</t>
  </si>
  <si>
    <t>Pokuty - MP</t>
  </si>
  <si>
    <t>SPR - Pronájem varhan - svatby</t>
  </si>
  <si>
    <t>Pokuty - přestupková komise</t>
  </si>
  <si>
    <t>Správní pokuty ve správním řízení - OP+CD</t>
  </si>
  <si>
    <t>Správa pokuty blokové OP</t>
  </si>
  <si>
    <t>Správa pokuty blokové CD</t>
  </si>
  <si>
    <t>Příjmy z úroků (část)</t>
  </si>
  <si>
    <t>Převod z depozitního účtu</t>
  </si>
  <si>
    <t>FV - volby prezidenta</t>
  </si>
  <si>
    <t>FV - volby do Parlamentu</t>
  </si>
  <si>
    <t xml:space="preserve">Celkem                                                                      </t>
  </si>
  <si>
    <t>Psí útulek - voda</t>
  </si>
  <si>
    <t>Psí útulek - el.energie</t>
  </si>
  <si>
    <t>Deratizace</t>
  </si>
  <si>
    <t>Záchytná stanice pro psy-oprava</t>
  </si>
  <si>
    <t>Poplatek za umístění psa</t>
  </si>
  <si>
    <t>Liga pro ochranu zvířat VPS</t>
  </si>
  <si>
    <t xml:space="preserve"> </t>
  </si>
  <si>
    <t>Nákup prodejních kiosků</t>
  </si>
  <si>
    <t>IC - SD - mzdy</t>
  </si>
  <si>
    <t>IC - HN - mzdy</t>
  </si>
  <si>
    <t>OCRM - mzdy</t>
  </si>
  <si>
    <t>IC - SD - OON</t>
  </si>
  <si>
    <t>IC - SD - SP</t>
  </si>
  <si>
    <t>IC - HN - SP</t>
  </si>
  <si>
    <t>OCRM - SP</t>
  </si>
  <si>
    <t>IC - SD - ZP</t>
  </si>
  <si>
    <t>IC - HN - ZP</t>
  </si>
  <si>
    <t>OCRM - ZP</t>
  </si>
  <si>
    <t>IC - SD  - OSA</t>
  </si>
  <si>
    <t>IC - SD - lékárna</t>
  </si>
  <si>
    <t>IC - HN - lékárna</t>
  </si>
  <si>
    <t>Knihy, učební pomůcky a tisk</t>
  </si>
  <si>
    <t>IC - SD - DHDM</t>
  </si>
  <si>
    <t>Informační centrum - hl.nádraží</t>
  </si>
  <si>
    <t>IC - SD - propagační materiál</t>
  </si>
  <si>
    <t>IC - HN - materiál</t>
  </si>
  <si>
    <t>Propagace KH - marketing</t>
  </si>
  <si>
    <t>Mezinárodní vztahy - materiál</t>
  </si>
  <si>
    <t>IC - SD - materiál</t>
  </si>
  <si>
    <t>Informační tabule - materiál</t>
  </si>
  <si>
    <t>Propagace KH - materiál</t>
  </si>
  <si>
    <t>IC - HN - voda</t>
  </si>
  <si>
    <t>IC - SD - voda</t>
  </si>
  <si>
    <t>IC - HN - teplo</t>
  </si>
  <si>
    <t>IC - SD - plyn</t>
  </si>
  <si>
    <t>IC - SD - el.energie</t>
  </si>
  <si>
    <t>IC - HN - el.energie</t>
  </si>
  <si>
    <t>IC - SD - poštovné</t>
  </si>
  <si>
    <t>IC - SD - telefony</t>
  </si>
  <si>
    <t>IC - HN - telefony</t>
  </si>
  <si>
    <t>IC - SD - poplatky platební terminál</t>
  </si>
  <si>
    <t>Mezinárodní vztahy - poplatky</t>
  </si>
  <si>
    <t>IC HN - nájemné</t>
  </si>
  <si>
    <t>PSKH - Fond cestovního ruchu</t>
  </si>
  <si>
    <t>IC - SD - nákup služeb</t>
  </si>
  <si>
    <t>IC - HN - služby</t>
  </si>
  <si>
    <t>OCRM - služby  "fam a press tripy"</t>
  </si>
  <si>
    <t>Propagace KH - veletrhy</t>
  </si>
  <si>
    <t>Mezinárodní vztahy - služby</t>
  </si>
  <si>
    <t>Propagace kulturních akcí KH - média</t>
  </si>
  <si>
    <t>Propagace KH - reklamní předměty</t>
  </si>
  <si>
    <t>IC - HN - služby a revize</t>
  </si>
  <si>
    <t>IC -  SD - opravy a údržba</t>
  </si>
  <si>
    <t>IC - HN - oprava prostor</t>
  </si>
  <si>
    <t>IC - opravy a údržba</t>
  </si>
  <si>
    <t>IC - SD - opravy</t>
  </si>
  <si>
    <t>IC - SD - opravy a údržba</t>
  </si>
  <si>
    <t>IC - HN - opravy a údržba</t>
  </si>
  <si>
    <t>OCRM - cestovné destinační manažer</t>
  </si>
  <si>
    <t>Mezinárodní vztahy - cestovné</t>
  </si>
  <si>
    <t>IC - SD - pohoštění</t>
  </si>
  <si>
    <t>OCRM - pohoštění  "fam a press tripy"</t>
  </si>
  <si>
    <t>Mezinárodní vztahy - pohoštění</t>
  </si>
  <si>
    <t>OCRM - účastnické poplatky na konference, workshopy</t>
  </si>
  <si>
    <t>Mez.vztahy - popl.konference</t>
  </si>
  <si>
    <t>Asociace tur.inf.center-čl.příspěvek</t>
  </si>
  <si>
    <t>OCRM  - věcné dary</t>
  </si>
  <si>
    <t>OCRM - dary "fam a press tripy"</t>
  </si>
  <si>
    <t>Mezinárodní vztahy-věcné dary</t>
  </si>
  <si>
    <t>Průvodcovská služba p.o.</t>
  </si>
  <si>
    <t>Vratka pokuty OŽU z r. 2017</t>
  </si>
  <si>
    <t>Úrok ČS (30,6 mil. Kč)</t>
  </si>
  <si>
    <t>Komunikace - služby</t>
  </si>
  <si>
    <t>Odstran.havárie-monitoring.-Kremnická</t>
  </si>
  <si>
    <t>TS - zimní údržba komunikace</t>
  </si>
  <si>
    <t>TS - semafory - revize</t>
  </si>
  <si>
    <t>TS - opravy komunikace</t>
  </si>
  <si>
    <t>OK Ortenova, Opletalova</t>
  </si>
  <si>
    <t>Ul.Masarykova - přechod pro chodce</t>
  </si>
  <si>
    <t>Komunikace Kaňk</t>
  </si>
  <si>
    <t>Komunikace Kaňk - B1 - B3</t>
  </si>
  <si>
    <t>Komunikace Kaňk - D1</t>
  </si>
  <si>
    <t>Komunikace Fučíkova</t>
  </si>
  <si>
    <t>PD - komunikace Roháčova, Rudní, Uhelná</t>
  </si>
  <si>
    <t>Parkovací automaty - materiál</t>
  </si>
  <si>
    <t>Revize mostů</t>
  </si>
  <si>
    <t>Ost.zál.v komunikacích - studie</t>
  </si>
  <si>
    <t>TS - komunikace úklid (služby)</t>
  </si>
  <si>
    <t>TS - správa park.aut.mim.sml.</t>
  </si>
  <si>
    <t>Parkovací automaty - opravy</t>
  </si>
  <si>
    <t>Kaňk cesta - neinvestice</t>
  </si>
  <si>
    <t>Chodník Opletalova</t>
  </si>
  <si>
    <t>Rampy pro pěší Malín nadjezd</t>
  </si>
  <si>
    <t>Parkoviště Malín</t>
  </si>
  <si>
    <t>Světelná signalizace - hasiči</t>
  </si>
  <si>
    <t>Parkoviště hl.nádraží Malín</t>
  </si>
  <si>
    <t>Cyklostezka Vrchlice 2.část - PD</t>
  </si>
  <si>
    <t>Cyklostezky realizace - poodíly k dotacím</t>
  </si>
  <si>
    <t>Chodník Sedlec Kaňk + cyklostezka</t>
  </si>
  <si>
    <t>Úvozová cesta Kaňk - Šipší</t>
  </si>
  <si>
    <t>Chodník - Masarykova ul.</t>
  </si>
  <si>
    <t>Buspark Sedlec (Albert)</t>
  </si>
  <si>
    <t>Dopravní terminál - PD DÚR</t>
  </si>
  <si>
    <t>Parkoviště Radnická 178</t>
  </si>
  <si>
    <t>TS - autobus.ček.</t>
  </si>
  <si>
    <t>Měření rychlosti - Malín, Kaňk</t>
  </si>
  <si>
    <t>Odtahy vraků</t>
  </si>
  <si>
    <t>Revitalizace podchodu hl. vlak. nádraží</t>
  </si>
  <si>
    <t>Zkušení doprava</t>
  </si>
  <si>
    <t>Příspěvek na linkovou dopravu</t>
  </si>
  <si>
    <t>Malín - náhradní přeprava osob</t>
  </si>
  <si>
    <t>Vratka určené  částky r. 2017</t>
  </si>
  <si>
    <t>TS - pítka a studně</t>
  </si>
  <si>
    <t>PD kan. příp. Perštejnec</t>
  </si>
  <si>
    <t>Přísp. na kanalizační přípojky</t>
  </si>
  <si>
    <t>Revitalizace toku Vrchlice</t>
  </si>
  <si>
    <t>Omezení VP - Povodí Labe</t>
  </si>
  <si>
    <t>Rybník Bylany - služby</t>
  </si>
  <si>
    <t>Okr.hosp.komora příspěvek</t>
  </si>
  <si>
    <t>MŠ Benešova - mon.zpráva</t>
  </si>
  <si>
    <t>MŠ - příspěvek na provoz</t>
  </si>
  <si>
    <t>MŠ Pohádka - příspěvek na provoz</t>
  </si>
  <si>
    <t>ZŠ KS - příspěvek na provoz</t>
  </si>
  <si>
    <t>ZŠ Kamenná stezka - grant</t>
  </si>
  <si>
    <t>ZŠ TGM - příspěvek na provoz</t>
  </si>
  <si>
    <t>ZŠ Žižkov - příspěvek na provoz</t>
  </si>
  <si>
    <t>ZŠ Žižkov</t>
  </si>
  <si>
    <t>ZŠ J. Palacha - prov.příspěvek</t>
  </si>
  <si>
    <t>ZŠ Žižkov - příspěvek</t>
  </si>
  <si>
    <t>Školství - rezerva</t>
  </si>
  <si>
    <t>Infrastruktura základních škol</t>
  </si>
  <si>
    <t>Infrastruktura ZŠ - předfinancování</t>
  </si>
  <si>
    <t>PD - ZŠ J.Palacha</t>
  </si>
  <si>
    <t>ZŠ TGM - investiční příspěvek</t>
  </si>
  <si>
    <t>ZŠ J.Palacha - inv.příspěvek</t>
  </si>
  <si>
    <t>Pojistné události ZŠ,MŠ</t>
  </si>
  <si>
    <t>Asociace školních sportovních klubů</t>
  </si>
  <si>
    <t>Církevní gymnázium sv.Voršily</t>
  </si>
  <si>
    <t>VOŠ SPŠ - grant</t>
  </si>
  <si>
    <t>VOŠ, SPŠ a JŠ</t>
  </si>
  <si>
    <t>ŠJ - příspěvek na provoz</t>
  </si>
  <si>
    <t>ZUŠ - příspěvek na provoz</t>
  </si>
  <si>
    <t>Pod Horami, z.s.</t>
  </si>
  <si>
    <t>Svatováclavské slavnosti - OOV</t>
  </si>
  <si>
    <t>Street Art festival</t>
  </si>
  <si>
    <t>Svatováclavské slavnosti - výdaje</t>
  </si>
  <si>
    <t>Pojistné události MTD</t>
  </si>
  <si>
    <t>Svatováclavské slavnosti - pohoštění</t>
  </si>
  <si>
    <t>Václav Veselý</t>
  </si>
  <si>
    <t>Ochotnický spolek TYL nájem MTD</t>
  </si>
  <si>
    <t>Ochotnický spolek TYL grant</t>
  </si>
  <si>
    <t>Společnost Modrý svět z.s.</t>
  </si>
  <si>
    <t>MTD - příspěvek na provoz</t>
  </si>
  <si>
    <t>Starý Martin - grant</t>
  </si>
  <si>
    <t>Mezinárodní kytarová soutěž materiál</t>
  </si>
  <si>
    <t>Mezinárodní kytarová soutěž</t>
  </si>
  <si>
    <t>Pavel Bečán - grant</t>
  </si>
  <si>
    <t>K.Hromádková - Operní týden</t>
  </si>
  <si>
    <t>Boris Buňka - Muzeum B</t>
  </si>
  <si>
    <t>Willem Versteeg - grant</t>
  </si>
  <si>
    <t>Lotos s.r.o. - Mez.hud.festival</t>
  </si>
  <si>
    <t>Praha, klasika - grant</t>
  </si>
  <si>
    <t>Ván. koncert</t>
  </si>
  <si>
    <t>Sdr.vodohospodářů - grant</t>
  </si>
  <si>
    <t>Hornforum z.s.-grant</t>
  </si>
  <si>
    <t>Akademie komorní hudby</t>
  </si>
  <si>
    <t>KH komorní orchestr o.s.</t>
  </si>
  <si>
    <t>Kolektiv A.M.180 grant</t>
  </si>
  <si>
    <t>Kultura do města z.s. - grant</t>
  </si>
  <si>
    <t>Sdr.Kocábka - grant</t>
  </si>
  <si>
    <t>Učit.smíš.pěv.spol.Tyl</t>
  </si>
  <si>
    <t>MěÚ Kolín - Kmochův Kolín</t>
  </si>
  <si>
    <t>MKS - úhrada z prodlení</t>
  </si>
  <si>
    <t>Čurejová Dana - dotace</t>
  </si>
  <si>
    <t>Rucká J. - grant</t>
  </si>
  <si>
    <t>Vepřková D. - grant</t>
  </si>
  <si>
    <t>Kino - nájemné</t>
  </si>
  <si>
    <t>Kino - služby</t>
  </si>
  <si>
    <t>Kino - opravy</t>
  </si>
  <si>
    <t>Unie digitálních kin-čl.přísp.</t>
  </si>
  <si>
    <t>Městská knihovna - příspěvek</t>
  </si>
  <si>
    <t>MK - neinvestiční dotace (VPS)</t>
  </si>
  <si>
    <t>Městská knihovna - grant</t>
  </si>
  <si>
    <t>Regionální funkce knihoven</t>
  </si>
  <si>
    <t>Knihova Na Náměti</t>
  </si>
  <si>
    <t>MK - investiční dotace</t>
  </si>
  <si>
    <t>Knihovna - VPS - inv.příspěvek</t>
  </si>
  <si>
    <t>Městská knihovna (úvěr)</t>
  </si>
  <si>
    <t>Galerie F.J. - pr.příspěvek</t>
  </si>
  <si>
    <t>Galerie F.J. - úhrada ztráty r.17</t>
  </si>
  <si>
    <t>Galerie F.J. - podíl k dotacím</t>
  </si>
  <si>
    <t>GFJ - výstavní program</t>
  </si>
  <si>
    <t>GASK - grant</t>
  </si>
  <si>
    <t>Klub rodáků KH - grant</t>
  </si>
  <si>
    <t>Ing. Lenka Císařová - grant</t>
  </si>
  <si>
    <t>Mgr. Vladimír Císař-grant</t>
  </si>
  <si>
    <t>Ost.záležitosti kul. - zboží</t>
  </si>
  <si>
    <t>Ostatní Kultura - materiál</t>
  </si>
  <si>
    <t>Oslavy 100. let materiál</t>
  </si>
  <si>
    <t>SPOZ - materiál</t>
  </si>
  <si>
    <t>Ost.záležitosti kul. - materiál</t>
  </si>
  <si>
    <t>Sportovec roku - výdaje</t>
  </si>
  <si>
    <t>Oslavy 100. let výročí vzniku ČSR</t>
  </si>
  <si>
    <t>Oslava sv.Barbory - vánoční strom</t>
  </si>
  <si>
    <t>Novoroční ohňostroj</t>
  </si>
  <si>
    <t>Kronika - služby</t>
  </si>
  <si>
    <t>Ost.záležitosti kul. - služby</t>
  </si>
  <si>
    <t>Ost.záležitosti kul. - občerstvení</t>
  </si>
  <si>
    <t>Sportovec roku - občerstvení</t>
  </si>
  <si>
    <t>Stříbrná Kutná Hora - přísp.spolku</t>
  </si>
  <si>
    <t>Přehlídka amat. filmů</t>
  </si>
  <si>
    <t>Z.Kocourková - grant</t>
  </si>
  <si>
    <t>A.Novotný - grant</t>
  </si>
  <si>
    <t>PS KH s.r.o.-grant</t>
  </si>
  <si>
    <t>Kutnohorsko.cz - o.p.s.</t>
  </si>
  <si>
    <t>Kutnohorsko.cz - grant</t>
  </si>
  <si>
    <t>O.s. Kaňk - Mozaika - příspěvek</t>
  </si>
  <si>
    <t>Stříbrná Kutná Hora - Král.stříbření</t>
  </si>
  <si>
    <t>Klub rodáků a p.KH - Ortenova KH</t>
  </si>
  <si>
    <t>Kultura do města</t>
  </si>
  <si>
    <t>Římskokatolická farnost - grant</t>
  </si>
  <si>
    <t>Mikuláš ve Vl. Dvoře</t>
  </si>
  <si>
    <t>Obnova pamětní desky</t>
  </si>
  <si>
    <t>Josef Kraus - grant</t>
  </si>
  <si>
    <t>Štolbová Jana - grant</t>
  </si>
  <si>
    <t>Dětský den - Viet. komunita</t>
  </si>
  <si>
    <t>Slavnosti Halloweenu</t>
  </si>
  <si>
    <t>Sedlec. ván. jarmark</t>
  </si>
  <si>
    <t>Kotroušová Vl. - grant</t>
  </si>
  <si>
    <t>Dačický dům - mzdy</t>
  </si>
  <si>
    <t>Dačický dům - SP</t>
  </si>
  <si>
    <t>Dačický dům - ZP</t>
  </si>
  <si>
    <t>Dačický dům - OSA</t>
  </si>
  <si>
    <t>Dačický dům - materiál</t>
  </si>
  <si>
    <t>Dačického dům - materiál</t>
  </si>
  <si>
    <t>Dačického dům - voda</t>
  </si>
  <si>
    <t>Dačického dům - plyn</t>
  </si>
  <si>
    <t>Dačického dům - el.energie</t>
  </si>
  <si>
    <t>Kostel SJN - el.energie</t>
  </si>
  <si>
    <t>Zachování pam.-posudky,dok.</t>
  </si>
  <si>
    <t>Zachování památek - služby</t>
  </si>
  <si>
    <t>Dačický dům - produkce pořadů</t>
  </si>
  <si>
    <t>Dačického dům - služby</t>
  </si>
  <si>
    <t>Kaple BT - služby, revize</t>
  </si>
  <si>
    <t>Kostel SJN - služby</t>
  </si>
  <si>
    <t>Zachování památek - opravy</t>
  </si>
  <si>
    <t>čp.1-3 Čáslavská - střecha</t>
  </si>
  <si>
    <t>Hřbitov Vš.svatých - hroby</t>
  </si>
  <si>
    <t>čp. 167 Šultysova - fasáda</t>
  </si>
  <si>
    <t>Oprava opěrné zdi u Barbory</t>
  </si>
  <si>
    <t>Opěrná zeď u Barbory</t>
  </si>
  <si>
    <t>čp. 145 Husova (knihovna) - fasáda</t>
  </si>
  <si>
    <t>čp. 107 Husova - fasáda</t>
  </si>
  <si>
    <t>čp.165 Šultysova - střecha, fasáda</t>
  </si>
  <si>
    <t>Šultysova čp. 165</t>
  </si>
  <si>
    <t>č.p. 1 Kaňk - fasáda</t>
  </si>
  <si>
    <t>MKČR - č.p.1 Kaňk</t>
  </si>
  <si>
    <t>Vlašský dvůr - střecha</t>
  </si>
  <si>
    <t>Hrádek - střecha</t>
  </si>
  <si>
    <t>Kamenný dům - restaurování fasády</t>
  </si>
  <si>
    <t>Kamenný dům - restaurování</t>
  </si>
  <si>
    <t>Morový sloup  - restaurování</t>
  </si>
  <si>
    <t>Morový sloup - restaurování</t>
  </si>
  <si>
    <t>Restaurování soch u jezuitské koleje</t>
  </si>
  <si>
    <t>Rest. soch u Jezuitské koleje</t>
  </si>
  <si>
    <t>čp.56 Národního odbore</t>
  </si>
  <si>
    <t>Dačického dům - opravy</t>
  </si>
  <si>
    <t>Kaple BT - opravy</t>
  </si>
  <si>
    <t>Kostel SJN - opravy</t>
  </si>
  <si>
    <t>Fond regenerace - PO příspěvky</t>
  </si>
  <si>
    <t>Fond regenerace - přísp.církvi</t>
  </si>
  <si>
    <t>Nadace UNESCO - VPS</t>
  </si>
  <si>
    <t>České dědictví UNESCO</t>
  </si>
  <si>
    <t>FO - Husova ul. čp. 144</t>
  </si>
  <si>
    <t>Fond regenerace - FO příspěvky</t>
  </si>
  <si>
    <t>Fond regenerace - reklamní zařízení</t>
  </si>
  <si>
    <t>Kutnohorské listy - DPP</t>
  </si>
  <si>
    <t>Krásné město - časopis</t>
  </si>
  <si>
    <t>PSKH - Kutnohorské listy</t>
  </si>
  <si>
    <t>Mezinárodní spolupráce - služby</t>
  </si>
  <si>
    <t>SPOZ - občerstvení</t>
  </si>
  <si>
    <t>SPOZ - dary</t>
  </si>
  <si>
    <t>Cesta životem bez barier-grant</t>
  </si>
  <si>
    <t>Klub přátel vína - Dožínky</t>
  </si>
  <si>
    <t>Spolek Denemark - grant</t>
  </si>
  <si>
    <t>Sparta KH, z.s. - fotbal</t>
  </si>
  <si>
    <t>TJ Sokol KH - grant</t>
  </si>
  <si>
    <t>TJ Sokol Kaňk z.s.</t>
  </si>
  <si>
    <t>NF na zach.a roz.kul.děd.Čáslavi</t>
  </si>
  <si>
    <t>Sportovní hala - mzdy</t>
  </si>
  <si>
    <t>UP - zaměstnanost - mzda</t>
  </si>
  <si>
    <t>Sokolovna Malín - mzdy (udržitelnost)</t>
  </si>
  <si>
    <t>Klimeška - SP</t>
  </si>
  <si>
    <t>UP - zaměstnanost - SP</t>
  </si>
  <si>
    <t>Sokolovna Malín - SP (udržitelnost)</t>
  </si>
  <si>
    <t>Klimeška - ZP</t>
  </si>
  <si>
    <t>UP - zaměstnanost - ZP</t>
  </si>
  <si>
    <t>Sokolovna Malín - ZP (udržitelnost)</t>
  </si>
  <si>
    <t>ZS-TZ do 40.tis. (podlimitní)</t>
  </si>
  <si>
    <t>Stadion Olympia - podlimitní TZ</t>
  </si>
  <si>
    <t>Hala Klimeška - lékárničky</t>
  </si>
  <si>
    <t>Klimeška - DrHDM</t>
  </si>
  <si>
    <t>Sportoviště DrHDM</t>
  </si>
  <si>
    <t>ZS - DrHDM</t>
  </si>
  <si>
    <t>Hala Klimeška - DrDHM</t>
  </si>
  <si>
    <t>Stadion Olympia - DrHDM</t>
  </si>
  <si>
    <t>Sokolovna Malín - DrHDM- udržitelnost</t>
  </si>
  <si>
    <t>Hala Klimeška - zboží</t>
  </si>
  <si>
    <t>Sportoviště - materiál</t>
  </si>
  <si>
    <t>ZS - materiál</t>
  </si>
  <si>
    <t>Hala Klimeška - materiál</t>
  </si>
  <si>
    <t>Stadion Olympia - materiál</t>
  </si>
  <si>
    <t>Hřiště J.Palacha - materiál</t>
  </si>
  <si>
    <t>Sokolovna Malín - materiál</t>
  </si>
  <si>
    <t>Sokolovna Malín - materiál- udržitelnost</t>
  </si>
  <si>
    <t>Klimeška - voda</t>
  </si>
  <si>
    <t>Hřiště Sokolák - voda</t>
  </si>
  <si>
    <t>ZS - voda</t>
  </si>
  <si>
    <t>Hala Klimeška - voda</t>
  </si>
  <si>
    <t>Olympia - voda</t>
  </si>
  <si>
    <t>Sokolovna Malín - voda</t>
  </si>
  <si>
    <t>Sokolovna Malín - voda-udržitelnost</t>
  </si>
  <si>
    <t>Klimeška - plyn</t>
  </si>
  <si>
    <t>Hřiště Sokolák - plyn</t>
  </si>
  <si>
    <t>ZS - plyn</t>
  </si>
  <si>
    <t>Hala Klimeška - plyn</t>
  </si>
  <si>
    <t>Olympia - plyn</t>
  </si>
  <si>
    <t>Sokolovna Malín - plyn</t>
  </si>
  <si>
    <t>Sokolovna Malín - plyn-udržitelnost</t>
  </si>
  <si>
    <t>ZS - elektrická energie</t>
  </si>
  <si>
    <t>Hala Klimeška - el.energie</t>
  </si>
  <si>
    <t>Olympia - el.energie</t>
  </si>
  <si>
    <t>Hřiště J.Palacha - el.energie</t>
  </si>
  <si>
    <t>Sokolovna Malín - el.en.</t>
  </si>
  <si>
    <t>Sokolovna Malín - el.energie-udržitelnost</t>
  </si>
  <si>
    <t>Hala Klimeška - PHM</t>
  </si>
  <si>
    <t>Stadion Olympia - PHM</t>
  </si>
  <si>
    <t>Klimeška - telefon</t>
  </si>
  <si>
    <t>Hala Klimeška - telekomunikační služby</t>
  </si>
  <si>
    <t>ZS - telefon</t>
  </si>
  <si>
    <t>Hala Klimeška - telekom. popl.</t>
  </si>
  <si>
    <t>Sportoviště - sb.nádoby</t>
  </si>
  <si>
    <t>Hala Klimeška - nájem</t>
  </si>
  <si>
    <t>Sportoviště - posudky</t>
  </si>
  <si>
    <t>Hala Klimeška - posudky</t>
  </si>
  <si>
    <t>Sportoviště - služby, revize</t>
  </si>
  <si>
    <t>ZS - služby, revize</t>
  </si>
  <si>
    <t>Hala Klimeška - služby</t>
  </si>
  <si>
    <t>Stadion Olympia - služby, revize</t>
  </si>
  <si>
    <t>Hřiště J.Palacha - služby</t>
  </si>
  <si>
    <t>Sokolovna Malín - služby</t>
  </si>
  <si>
    <t>Sokolovna Malín - služby,revize- udržitelnost</t>
  </si>
  <si>
    <t>Sportoviště - opravy</t>
  </si>
  <si>
    <t>ZS - opravy</t>
  </si>
  <si>
    <t>ZS - oprava zastřešení</t>
  </si>
  <si>
    <t>Hala Klimeška - opravy</t>
  </si>
  <si>
    <t>Stadion Olympia - opravy</t>
  </si>
  <si>
    <t>Hřiště J.Palacha - opravy</t>
  </si>
  <si>
    <t>Hřiště J. Palacha - oprava povrchu</t>
  </si>
  <si>
    <t>Sokolovna Malín - opravy- udržitelnost</t>
  </si>
  <si>
    <t>Hala Klimeška - aut. pr. logo</t>
  </si>
  <si>
    <t>TJ Sparta - Plovárna</t>
  </si>
  <si>
    <t>TJ Sparta - Plovárna  (ztráta r.17)</t>
  </si>
  <si>
    <t>Proušení roz.kázně - r.12-odpadní teplo</t>
  </si>
  <si>
    <t>Sportovní hala Klimeška</t>
  </si>
  <si>
    <t>Projektové dokumentace</t>
  </si>
  <si>
    <t>ZS - techn.zhodnocení</t>
  </si>
  <si>
    <t>Hala Klimeška - inf.systém</t>
  </si>
  <si>
    <t>Hala Klimeška - internet</t>
  </si>
  <si>
    <t>Hala Klimeška - elektroměry</t>
  </si>
  <si>
    <t>Hala Klimeška - TZ</t>
  </si>
  <si>
    <t>Plovárna - odbavovací systém</t>
  </si>
  <si>
    <t>Stadion Olympia - osvětlení</t>
  </si>
  <si>
    <t>Sparta - projekt revitalizace areálu</t>
  </si>
  <si>
    <t>Klimeška - zařízení</t>
  </si>
  <si>
    <t>ZS - mycí stroj</t>
  </si>
  <si>
    <t>Hala Klimeška - mycí stroj</t>
  </si>
  <si>
    <t>Plovárna odbavovací systém</t>
  </si>
  <si>
    <t>Michaela Palečková - mažoretky</t>
  </si>
  <si>
    <t>J. Brachovcová - Fit studio</t>
  </si>
  <si>
    <t>Jiří Dejmal  - grant</t>
  </si>
  <si>
    <t>Petr Richtár - grant</t>
  </si>
  <si>
    <t>J. Kolínská - Fit club Fit Art</t>
  </si>
  <si>
    <t>Sportovní oddíly - registrovaní žáci</t>
  </si>
  <si>
    <t>Cesta životem bez bariér  - dotace</t>
  </si>
  <si>
    <t>Český kynolog.svaz - grant</t>
  </si>
  <si>
    <t>Club Deportivo - grant</t>
  </si>
  <si>
    <t>TŠ Novákovi - pronájmy</t>
  </si>
  <si>
    <t>TK TŠ Novákovi</t>
  </si>
  <si>
    <t>TŠ Novákovi z.s.-grant</t>
  </si>
  <si>
    <t>TJ Sparta KH - jezdectví</t>
  </si>
  <si>
    <t>TJ Sparta KH - beachvolejbal</t>
  </si>
  <si>
    <t>TJ Sparta KH - volejbal</t>
  </si>
  <si>
    <t>TJ Sparta KH - kuželky</t>
  </si>
  <si>
    <t>TJ Sparta KH z.s.-kuželky</t>
  </si>
  <si>
    <t>TJ Sparta KH - plavání</t>
  </si>
  <si>
    <t>SKP Olympia KH - atletika</t>
  </si>
  <si>
    <t>Sparta KH z.s. - provoz</t>
  </si>
  <si>
    <t>Sparta KH z.s. - šatny, ubytovna</t>
  </si>
  <si>
    <t>Sparta KH, z.s. fotbal</t>
  </si>
  <si>
    <t>Sparta KH, z.s.-grant</t>
  </si>
  <si>
    <t>Myslivecký spolek Kluk - granty</t>
  </si>
  <si>
    <t>Omega - tělovýchovný klub Chodov Praha</t>
  </si>
  <si>
    <t>Přátelé turistiky - grant</t>
  </si>
  <si>
    <t>Klub cyklistů</t>
  </si>
  <si>
    <t>Klub cyklistů - grant</t>
  </si>
  <si>
    <t>Basketbalový klub KH, z.s.</t>
  </si>
  <si>
    <t>TJ Sparta KH - nohejbal</t>
  </si>
  <si>
    <t>Kick Box Club Kutná Hora z.s.</t>
  </si>
  <si>
    <t>HESU z.s. - dotace</t>
  </si>
  <si>
    <t>SK Lvíček - granty</t>
  </si>
  <si>
    <t>TJ Sparta plavecký bazén KH</t>
  </si>
  <si>
    <t>SK Sršni - příspěvek na provoz</t>
  </si>
  <si>
    <t>SK Sršni - využití sportoviště</t>
  </si>
  <si>
    <t>SK Sršni KH - reg.žáci</t>
  </si>
  <si>
    <t>TJ Sokol Kaňk</t>
  </si>
  <si>
    <t>TJ Sokol Kaňk - grant</t>
  </si>
  <si>
    <t>TJ Viktoria Sedlec</t>
  </si>
  <si>
    <t>FBC Kutná Hora – florbalový oddíl</t>
  </si>
  <si>
    <t>FBC Kutná Hora - florbalový oddíl</t>
  </si>
  <si>
    <t>FBC - florbal - grant</t>
  </si>
  <si>
    <t>TJ Sokol Malín</t>
  </si>
  <si>
    <t>TJ Sokol Malín - fotbal</t>
  </si>
  <si>
    <t>TJ Turista KH - příspěvek</t>
  </si>
  <si>
    <t>TJ Sokol KH - stolní tenis</t>
  </si>
  <si>
    <t>TJ Sokol KH - provoz</t>
  </si>
  <si>
    <t>TJ Sokol - basketbal</t>
  </si>
  <si>
    <t>TJ Sokol KH - basketbal</t>
  </si>
  <si>
    <t>Klub lyžařů KH z.s.</t>
  </si>
  <si>
    <t>TJ Sparta KH - házená</t>
  </si>
  <si>
    <t>TJ Sparta KH - oddíl házené</t>
  </si>
  <si>
    <t>TJ Sparta KH - tenis</t>
  </si>
  <si>
    <t>TJ Sparta KH z.s.-tenis</t>
  </si>
  <si>
    <t>KH Tour</t>
  </si>
  <si>
    <t>TJ Sparta Kutná Hora - šachy</t>
  </si>
  <si>
    <t>TJ Sokol Malín - Merendi</t>
  </si>
  <si>
    <t>TJ Sokol KH - karate</t>
  </si>
  <si>
    <t>SK Respo Kutná Hora, z.s.</t>
  </si>
  <si>
    <t>Hulman Pavel - grant</t>
  </si>
  <si>
    <t>Pavlík Michal - granty</t>
  </si>
  <si>
    <t>Fabiánová M. - Spartan</t>
  </si>
  <si>
    <t>Kudláček Michal - grant</t>
  </si>
  <si>
    <t>Chochola Adam - grant</t>
  </si>
  <si>
    <t>Lapčík L. - dogtrekking</t>
  </si>
  <si>
    <t>TJ Sokol Kaňk - garáž</t>
  </si>
  <si>
    <t>TJ Viktoria Sedlec - studna</t>
  </si>
  <si>
    <t>Dětská hřiště - materiál</t>
  </si>
  <si>
    <t>BESIP - nákup služeb</t>
  </si>
  <si>
    <t>Dětské hřiště - služby</t>
  </si>
  <si>
    <t>TS - dětské hřiště opravy a obnova</t>
  </si>
  <si>
    <t>Prostor plus o.p.s. - grant</t>
  </si>
  <si>
    <t>Dítě a kůň z.s.-grant</t>
  </si>
  <si>
    <t>DST Olympia - grant</t>
  </si>
  <si>
    <t>Kaňkové sedlo, z.s.</t>
  </si>
  <si>
    <t>Spolek Malíňačky</t>
  </si>
  <si>
    <t>Hlízovský unikátní spolek - grant</t>
  </si>
  <si>
    <t>Vrchlice z.s. - grant</t>
  </si>
  <si>
    <t>Oblastní charita Kutná Hora</t>
  </si>
  <si>
    <t>Kotroušová V. - grant</t>
  </si>
  <si>
    <t>Dětské hřiště - DHM</t>
  </si>
  <si>
    <t>Dopravní hřiště Dominik</t>
  </si>
  <si>
    <t>Jan Vališ - Karate Vakado</t>
  </si>
  <si>
    <t>Has.sport.klub z.s.-grant</t>
  </si>
  <si>
    <t>TJ Turista KH z.s.</t>
  </si>
  <si>
    <t>Spolek Malíňačky - grant</t>
  </si>
  <si>
    <t>Zenárna z.s. - grant</t>
  </si>
  <si>
    <t>Oblastní charita - grant</t>
  </si>
  <si>
    <t>PS KH - Klub důchodců - příspěvek</t>
  </si>
  <si>
    <t>PS KH - Klub důchodců - na energie</t>
  </si>
  <si>
    <t>PS KH - Klub důchodců - na odměny</t>
  </si>
  <si>
    <t>PS KH - Klub důchodců - ostatní</t>
  </si>
  <si>
    <t>Skyva Jakub - granty</t>
  </si>
  <si>
    <t>Náhrada škody - za Nemocnici KH</t>
  </si>
  <si>
    <t>Nemocnice Kutná Hora - neinv.dotace</t>
  </si>
  <si>
    <t>Nemocnice Kutná Hora - inv.dotace</t>
  </si>
  <si>
    <t>Záchytná stanice Kolín</t>
  </si>
  <si>
    <t>FRB - poskytnuté půjčky</t>
  </si>
  <si>
    <t>Byty - DrHDM</t>
  </si>
  <si>
    <t>Byty - materiál</t>
  </si>
  <si>
    <t>Úrok ČS 16,54 mil. Benešova</t>
  </si>
  <si>
    <t>Úrok ČMHB 13,51 mil. Puškinská I.</t>
  </si>
  <si>
    <t>Úrok ČMHB 18,84 mil.Puškinská II</t>
  </si>
  <si>
    <t>Byty - voda</t>
  </si>
  <si>
    <t>Neprivatizované byty - voda</t>
  </si>
  <si>
    <t>Byty - teplo</t>
  </si>
  <si>
    <t>Neprivatizované byty - teplo</t>
  </si>
  <si>
    <t>Byty - plyn</t>
  </si>
  <si>
    <t>Byty - el. energie</t>
  </si>
  <si>
    <t>Neprivatizované byty - el.en.</t>
  </si>
  <si>
    <t>Neprivatizované byty-teplá v.</t>
  </si>
  <si>
    <t>Výtahy - služby telekomunikací</t>
  </si>
  <si>
    <t>FRB - poplatky</t>
  </si>
  <si>
    <t>Byty - sběrné nádoby - nájem</t>
  </si>
  <si>
    <t>Byty - posudky, právní služby</t>
  </si>
  <si>
    <t>Bytové domy - znalecké posudky</t>
  </si>
  <si>
    <t>Byty - zpracování dat za teplo</t>
  </si>
  <si>
    <t>Byty služby</t>
  </si>
  <si>
    <t>Byty - platba za inzeráty</t>
  </si>
  <si>
    <t>Poplatky za vymáhání pohl.</t>
  </si>
  <si>
    <t>Náklady spojené s uvol.bytu</t>
  </si>
  <si>
    <t>Neprivatizované byty - služby</t>
  </si>
  <si>
    <t>Nepriv.byty - ostatní služby</t>
  </si>
  <si>
    <t>Byty - služby, revize</t>
  </si>
  <si>
    <t>Průkazy energetické náročnosti</t>
  </si>
  <si>
    <t>Byty - opravy</t>
  </si>
  <si>
    <t>Kollárova 589, 590 - elektrorozvody</t>
  </si>
  <si>
    <t>Nepriv.byty - fond oprav</t>
  </si>
  <si>
    <t>ČEZ přípojky - podíl nákladů</t>
  </si>
  <si>
    <t>Byty - nákup kolků</t>
  </si>
  <si>
    <t>Byty - vyúčtování</t>
  </si>
  <si>
    <t>Neprivatizované byty - vyúčt.</t>
  </si>
  <si>
    <t>Benešova ul. 632-638</t>
  </si>
  <si>
    <t>Byty rekonstrukce</t>
  </si>
  <si>
    <t>Šultysova 167 - plynofikace domu, ÚT byt č. 2</t>
  </si>
  <si>
    <t>Sedlecká 652 - zateplení</t>
  </si>
  <si>
    <t>Národního odboje 56 - rekonstrukce topení</t>
  </si>
  <si>
    <t>U Lesa 987 - střecha</t>
  </si>
  <si>
    <t>Benešova 632 - 638 antény</t>
  </si>
  <si>
    <t>Sankturinovský dům OON</t>
  </si>
  <si>
    <t>Vl.dvůr - OON</t>
  </si>
  <si>
    <t>Sankturinovský dům SP</t>
  </si>
  <si>
    <t>Vl.dvůr - SP</t>
  </si>
  <si>
    <t>Sankturinovský dům ZP</t>
  </si>
  <si>
    <t>Vl.dvůr - ZP</t>
  </si>
  <si>
    <t>Neb.prostory-TZ do 40tis.Kč</t>
  </si>
  <si>
    <t>Cihelna - podlimitní TZ</t>
  </si>
  <si>
    <t>Dačického dům - udržitelnost</t>
  </si>
  <si>
    <t>DHDM</t>
  </si>
  <si>
    <t>Spolkový dům - DrHDM</t>
  </si>
  <si>
    <t>Ubytovna Trebišovská - DrHDM</t>
  </si>
  <si>
    <t>Spolkový dům - materiál</t>
  </si>
  <si>
    <t>Nebytové prostory - materiál</t>
  </si>
  <si>
    <t>Václavské nám. 182 - materiál</t>
  </si>
  <si>
    <t>Vlašský dvůr  - materiál</t>
  </si>
  <si>
    <t>Radnická 178 - materiál</t>
  </si>
  <si>
    <t>Ubytovna Trebišovská - materiál</t>
  </si>
  <si>
    <t>Ubytovna Vítězná - materiál</t>
  </si>
  <si>
    <t>Václavské náměstí 182 - voda</t>
  </si>
  <si>
    <t>Vlašský dvůr - voda</t>
  </si>
  <si>
    <t>Radnická 178 - voda</t>
  </si>
  <si>
    <t>Spolkový dům - voda</t>
  </si>
  <si>
    <t>Ubytovna Trebišovská - voda</t>
  </si>
  <si>
    <t>Ubytovna Vítězná - voda</t>
  </si>
  <si>
    <t>Cihlářská 17 - voda</t>
  </si>
  <si>
    <t>Hala BIOS - voda</t>
  </si>
  <si>
    <t>Nebytové prostory - voda</t>
  </si>
  <si>
    <t>Ubytovna Trebišovská - teplo</t>
  </si>
  <si>
    <t>Nebytové prostory - teplo</t>
  </si>
  <si>
    <t>Václavské nám. 182 - plyn</t>
  </si>
  <si>
    <t>Vlašský dvůr - plyn</t>
  </si>
  <si>
    <t>Radnická 178 - plyn</t>
  </si>
  <si>
    <t>Spolkový dům - plyn</t>
  </si>
  <si>
    <t>Cihlářská 17 - plyn</t>
  </si>
  <si>
    <t>Hala BIOS - plyn</t>
  </si>
  <si>
    <t>Nebytové prostory - plyn</t>
  </si>
  <si>
    <t>Václavské nám. 182 - el.en.</t>
  </si>
  <si>
    <t>Vlašský dvůr  - el. energie</t>
  </si>
  <si>
    <t>Radnická 178 - el.energie</t>
  </si>
  <si>
    <t>Spolkový dům - el.energie</t>
  </si>
  <si>
    <t>Ubytovna Trebišovská - el.en.</t>
  </si>
  <si>
    <t>Ubytovna Vítězná  - el. ener.</t>
  </si>
  <si>
    <t>Cihlářská 17 - el.energie</t>
  </si>
  <si>
    <t>Hala BIOS - el. energie</t>
  </si>
  <si>
    <t>Nebytové prostory - el.ener.</t>
  </si>
  <si>
    <t>Spolkový dům - telefon</t>
  </si>
  <si>
    <t>Ubytovna Trebišovská - sb.nádoby</t>
  </si>
  <si>
    <t>Ubytovna Vítězná - sb.nádoby</t>
  </si>
  <si>
    <t>KH TEBIS -archiv nájem</t>
  </si>
  <si>
    <t>Nebytové prostory - posudky</t>
  </si>
  <si>
    <t>Znalecké posudky-nebytové domy</t>
  </si>
  <si>
    <t>Nebyt.prost. - zprac.dat,teplo</t>
  </si>
  <si>
    <t>Nebyt.prostory-zpracování dat, teplo</t>
  </si>
  <si>
    <t>Spolkový dům - služby, revize</t>
  </si>
  <si>
    <t>KH TEBIS - archiv služby</t>
  </si>
  <si>
    <t>Václavské nám. 182 - služby</t>
  </si>
  <si>
    <t>Vlašský dvůr - služby</t>
  </si>
  <si>
    <t>Radnická 178 - služby, revize</t>
  </si>
  <si>
    <t>KD LOREC - služby, revize</t>
  </si>
  <si>
    <t>Ubyt.Lorec - služby</t>
  </si>
  <si>
    <t>Havlíčkovo nám.87 - oprava stře</t>
  </si>
  <si>
    <t>Nebytové prostory - opravy</t>
  </si>
  <si>
    <t>Václavské nám. 182 - opravy</t>
  </si>
  <si>
    <t>Vlašský dvůr - opravy</t>
  </si>
  <si>
    <t>Radnická 178 - opravy</t>
  </si>
  <si>
    <t>KD Lorec - opravy a údržba</t>
  </si>
  <si>
    <t>Ubytovna Lorec - opravy</t>
  </si>
  <si>
    <t>Spolkový dům - opravy</t>
  </si>
  <si>
    <t>Ubytovna Trebišovská - opravy</t>
  </si>
  <si>
    <t>Ubytovna Vítězná - opravy</t>
  </si>
  <si>
    <t>Cihelna - oprava střechy</t>
  </si>
  <si>
    <t>Spolkový dům - pohoštění</t>
  </si>
  <si>
    <t>Nepriv.nebyty - vyúčtování</t>
  </si>
  <si>
    <t>Nebytové prostory - vyúčtování</t>
  </si>
  <si>
    <t>Sankturinovský dům</t>
  </si>
  <si>
    <t>Revitalizace Sankt. Domu -inves.</t>
  </si>
  <si>
    <t>Revitalizace Sankt. Domu - inves.</t>
  </si>
  <si>
    <t>Vlašský dvůr - rekonstrukce</t>
  </si>
  <si>
    <t>Václ. nám. 182 - klimatizace</t>
  </si>
  <si>
    <t>Šultysova 167 - plyn.přípojka</t>
  </si>
  <si>
    <t>Radnická 178 - sklad od ŽP</t>
  </si>
  <si>
    <t>Radnická 178 - TZ</t>
  </si>
  <si>
    <t>Kaňk 243 Mozaika - okna, II. etapa</t>
  </si>
  <si>
    <t>KD Lorec, ubytovna - evakuační výtah</t>
  </si>
  <si>
    <t>J. Pal. 167- zabezp. Systém</t>
  </si>
  <si>
    <t>DDM-Dominik - ústřední topení</t>
  </si>
  <si>
    <t>Pirknerovo nám. 206 - rekonstrukce kotelny</t>
  </si>
  <si>
    <t>Společné prostory-TZ do 40000</t>
  </si>
  <si>
    <t>Společné prostory - DrHDM</t>
  </si>
  <si>
    <t>Společné prostory - materiál</t>
  </si>
  <si>
    <t>Společné prost.-posudky</t>
  </si>
  <si>
    <t>Společné prost.-služby,revize</t>
  </si>
  <si>
    <t>Společné prostory - opravy</t>
  </si>
  <si>
    <t>Slavnostní osvětlení - DrHDM</t>
  </si>
  <si>
    <t>TS - veř.osvětlení el.energie</t>
  </si>
  <si>
    <t>Slavnostní osvětlení - el.en. -udržitelnost</t>
  </si>
  <si>
    <t>Veřejné osvětlení - služby</t>
  </si>
  <si>
    <t>VO - defektoskopie stožárů</t>
  </si>
  <si>
    <t>TS - VO a ván. osvětl. služby</t>
  </si>
  <si>
    <t>TS - zajištění osvětlení k ČKD</t>
  </si>
  <si>
    <t>Slavnostní osv.-sl.;revize</t>
  </si>
  <si>
    <t>VO - opravy (zemní svítidla mimo TS)</t>
  </si>
  <si>
    <t>TS - VO  opravy</t>
  </si>
  <si>
    <t>Slavnostní osvětlení - opravy</t>
  </si>
  <si>
    <t>vrácení pojistného za VO</t>
  </si>
  <si>
    <t>VO Karlov  I.etapa Na Stříbrníku</t>
  </si>
  <si>
    <t>VO Karlov II. etapa</t>
  </si>
  <si>
    <t>VO Slévárenská</t>
  </si>
  <si>
    <t>VO OK Ortenova</t>
  </si>
  <si>
    <t>VO Malín nadjezd</t>
  </si>
  <si>
    <t>VO Na Náměti</t>
  </si>
  <si>
    <t>VO - Komunikace Kaňk</t>
  </si>
  <si>
    <t>Smuteční síň DrHDM</t>
  </si>
  <si>
    <t>Hřbitov - materiál</t>
  </si>
  <si>
    <t>Hřbitovy - voda</t>
  </si>
  <si>
    <t>Hřbitov - ošetření stromů</t>
  </si>
  <si>
    <t>Čestné hroby - údržba a výzdoba</t>
  </si>
  <si>
    <t>Hřbitovní zdi - služby</t>
  </si>
  <si>
    <t>TS - provoz hřbitovů</t>
  </si>
  <si>
    <t>TS - provoz obřadní síně</t>
  </si>
  <si>
    <t>Smuteční síň - služby</t>
  </si>
  <si>
    <t>Hřbitov - oprava zdí</t>
  </si>
  <si>
    <t>Hřbitov - oprava ostatní</t>
  </si>
  <si>
    <t>Pohřby za zesnulé pl.obcí</t>
  </si>
  <si>
    <t>Hrobová místa-vratky nájmů</t>
  </si>
  <si>
    <t>Hřbitov - investice</t>
  </si>
  <si>
    <t>Revitalizace hřbitovů</t>
  </si>
  <si>
    <t>Česká 793 - obnova smuteční síně</t>
  </si>
  <si>
    <t>Palackého nám. - el.ener</t>
  </si>
  <si>
    <t>TEBIS - služby</t>
  </si>
  <si>
    <t>TEBIS - opravy</t>
  </si>
  <si>
    <t>Tebis</t>
  </si>
  <si>
    <t>Tebis - studie připojení KD Lorce na CZT</t>
  </si>
  <si>
    <t>Tebis - napojení prodejny MaxiHit</t>
  </si>
  <si>
    <t>Posudky,konzultace,dokumentace</t>
  </si>
  <si>
    <t>Územní plánování - služby</t>
  </si>
  <si>
    <t>Územní plán</t>
  </si>
  <si>
    <t>Dopravní generel</t>
  </si>
  <si>
    <t>Věcná břemena</t>
  </si>
  <si>
    <t>Nákup mobiliáře</t>
  </si>
  <si>
    <t>Kom.služby -  materiál</t>
  </si>
  <si>
    <t>Úrok ČS (12,8 mil) cihelna</t>
  </si>
  <si>
    <t>Pozemky - nájemné</t>
  </si>
  <si>
    <t>Kom.služby - studie</t>
  </si>
  <si>
    <t>Pozemky - posudky</t>
  </si>
  <si>
    <t>Pozemky - znal.posudky</t>
  </si>
  <si>
    <t>Komunální služby - nákup služeb</t>
  </si>
  <si>
    <t>Mobiliář - služby</t>
  </si>
  <si>
    <t>WC veřejná</t>
  </si>
  <si>
    <t>WC Sedlec</t>
  </si>
  <si>
    <t>Věžní hodiny - nákup služeb</t>
  </si>
  <si>
    <t>Demolice ČSAD - překládka</t>
  </si>
  <si>
    <t>KN - oprávněný přístup</t>
  </si>
  <si>
    <t>Geometrické plány</t>
  </si>
  <si>
    <t>Inzeráty</t>
  </si>
  <si>
    <t>Ostatní opravy a udržování</t>
  </si>
  <si>
    <t>Mobiliář - oprava - Lesní stezky</t>
  </si>
  <si>
    <t>WC - opravy</t>
  </si>
  <si>
    <t>TS- mobiliář-opravy</t>
  </si>
  <si>
    <t>Hodiny - oprava</t>
  </si>
  <si>
    <t>Opravy vandalismu (poj.ud.)</t>
  </si>
  <si>
    <t>Náhrada za poškozené vodoměry</t>
  </si>
  <si>
    <t>Česká inspirace - příspěvek</t>
  </si>
  <si>
    <t>Mikroregion Kutnohorsko</t>
  </si>
  <si>
    <t>Nákup kolků</t>
  </si>
  <si>
    <t>Daň z nemovitých věcí, daň z nabytí</t>
  </si>
  <si>
    <t>Spr.popl.placené jiné obci</t>
  </si>
  <si>
    <t>Dotace na čipové karty</t>
  </si>
  <si>
    <t>Studie veřejné prostory (vybrané) PD Studie</t>
  </si>
  <si>
    <t>Sídliště Hlouška - PD studie regenerace</t>
  </si>
  <si>
    <t>Věcná břemena v době výstavby</t>
  </si>
  <si>
    <t>Věcná břemena po zařazení do majetku</t>
  </si>
  <si>
    <t>Výkupy pozemků</t>
  </si>
  <si>
    <t>Náklady spojené s nabytím pozemků</t>
  </si>
  <si>
    <t>Zdroje financování investičních akcí (rezerva)</t>
  </si>
  <si>
    <t>Odpad: nebezpečný MVE plus</t>
  </si>
  <si>
    <t>Sběrný dvůr - nebezpečný odpad</t>
  </si>
  <si>
    <t>Nákup odpadkových košů</t>
  </si>
  <si>
    <t>TS - nákup odpadkových košů</t>
  </si>
  <si>
    <t>Odpad: komunální - svoz</t>
  </si>
  <si>
    <t>Koncepce odpadového hosp.</t>
  </si>
  <si>
    <t>Svoz jedlých olejů EKO-PF-nádoby</t>
  </si>
  <si>
    <t>Plán odpadového hospodářství obce</t>
  </si>
  <si>
    <t>TS - služby odp.koše</t>
  </si>
  <si>
    <t>Sběrný dvůr - rostlinný odpad</t>
  </si>
  <si>
    <t>Sběrný dvůr - tříděný odpad</t>
  </si>
  <si>
    <t>Sběrný dvůr - cihly</t>
  </si>
  <si>
    <t>Sběrný dvůr -  staveb.směsný</t>
  </si>
  <si>
    <t>Sběrný dvůr - objemný odpad</t>
  </si>
  <si>
    <t>Sběrný dvůr - provoz</t>
  </si>
  <si>
    <t>Sběrný dvůr - komunální odpad</t>
  </si>
  <si>
    <t>Odpad: objemný - svoz</t>
  </si>
  <si>
    <t>TS - odpadkové koše  - opravy</t>
  </si>
  <si>
    <t>Odpad: svoz biopopelnice</t>
  </si>
  <si>
    <t>Odpad: bioodpadky - uložení</t>
  </si>
  <si>
    <t>Odpad: uliční smetky - uložení</t>
  </si>
  <si>
    <t>Odpad: pronájem sb.nádob MVE</t>
  </si>
  <si>
    <t>Odpad: pronájem sb.nádob - AVE</t>
  </si>
  <si>
    <t>TS - rostlinný odpad</t>
  </si>
  <si>
    <t>TS - psí koše</t>
  </si>
  <si>
    <t>TS- tříděný odpad sklo</t>
  </si>
  <si>
    <t>TS- svoz kovu</t>
  </si>
  <si>
    <t>TS - podzemní kontejnery</t>
  </si>
  <si>
    <t>Odpad: tříděný MVE plus</t>
  </si>
  <si>
    <t>Recycling - příspěvek</t>
  </si>
  <si>
    <t>Odpad - prevence vzniku - materiál</t>
  </si>
  <si>
    <t>Sanace odvalu dolu ŠAFARY-Kaňk</t>
  </si>
  <si>
    <t>Riziková analýza Kaňk - spol.m.</t>
  </si>
  <si>
    <t>Riziková analýza Kaňk</t>
  </si>
  <si>
    <t>Odpad: úklid kontejnerového stání</t>
  </si>
  <si>
    <t>POD HORAMI z.s.</t>
  </si>
  <si>
    <t>Odpad: likvidace černých skl.</t>
  </si>
  <si>
    <t>Knihy, tisk</t>
  </si>
  <si>
    <t>Konzultační, porad.a pr.služby</t>
  </si>
  <si>
    <t>Podzemní voda, monitoring</t>
  </si>
  <si>
    <t>Monitorování těžkých kovů</t>
  </si>
  <si>
    <t>Ochrana přírody - služby</t>
  </si>
  <si>
    <t>Stanice pro handicap.živočichy</t>
  </si>
  <si>
    <t>Sanace odvalu dolu Kuntery</t>
  </si>
  <si>
    <t>TS - protipovodňová opatření</t>
  </si>
  <si>
    <t>Rybník Vidlák - studie</t>
  </si>
  <si>
    <t>Veřejná zeleň - materiál</t>
  </si>
  <si>
    <t>Veř.zeleň -Park Vl.dvůr - mat.</t>
  </si>
  <si>
    <t>Obnova step. společenstev. - neuzn.</t>
  </si>
  <si>
    <t>Park Vlašský dvůr</t>
  </si>
  <si>
    <t>Vorlíčkovy sady - u sv. Barbory</t>
  </si>
  <si>
    <t>Veřejná zeleň - posudky</t>
  </si>
  <si>
    <t>Veř.zeleň - stromy, havárie</t>
  </si>
  <si>
    <t>Zeleň vnitrobloky - služby</t>
  </si>
  <si>
    <t>Veř.zeleň-Park Vl.dvůr - služ.</t>
  </si>
  <si>
    <t>TS - veřejná zeleň (služby)</t>
  </si>
  <si>
    <t>TS- smlouva - veřejná zeleň( služby) - Lesní stezk</t>
  </si>
  <si>
    <t>TS - zálivka</t>
  </si>
  <si>
    <t>TS - kom. úklid (mimo smlouvu)</t>
  </si>
  <si>
    <t>Zdi pod arciděkanstvím - služby</t>
  </si>
  <si>
    <t>Regenerace zeleně</t>
  </si>
  <si>
    <t>Mobiliář - opravy</t>
  </si>
  <si>
    <t>Veř.zeleň -Park Vlašský dvůr - opravy</t>
  </si>
  <si>
    <t>Opravy zdí pod arciděkanstvím</t>
  </si>
  <si>
    <t>Českomor.mysl.jednota - Posouzení trofejí  - služby</t>
  </si>
  <si>
    <t>Městys Kácov-50 % uložené pokuty ŽP</t>
  </si>
  <si>
    <t>Příspěvkový program - kultura</t>
  </si>
  <si>
    <t>Příspěvkový program - školství</t>
  </si>
  <si>
    <t>Příspěvkový program - sport</t>
  </si>
  <si>
    <t>Příspěvkový program - soc.oblast</t>
  </si>
  <si>
    <t>Calendarium Cuthna</t>
  </si>
  <si>
    <t>ÚO - VSR Kolín</t>
  </si>
  <si>
    <t>6.pion.skupina Kolín - Neškaredice přísp.</t>
  </si>
  <si>
    <t>Nespecifikované rezervy</t>
  </si>
  <si>
    <t>CZP SK - Sociální poradenství</t>
  </si>
  <si>
    <t>Centrum pro integraci cizinců o.p.s. - poradenství</t>
  </si>
  <si>
    <t>STP ČR z.s. - půjčovna kom.pom.</t>
  </si>
  <si>
    <t>Svaz diabetiků ČR, ÚO KH</t>
  </si>
  <si>
    <t>Oblastní charita-odborné sociální poradenství</t>
  </si>
  <si>
    <t>SP: Platy zaměst. v prac. poměru</t>
  </si>
  <si>
    <t>SP: Pov.pojistné na soc.zab...</t>
  </si>
  <si>
    <t>SP: Pov.pojistné na veř.zdrav.poj.</t>
  </si>
  <si>
    <t>Povídej z.s.- psych.poradenství OSPOD</t>
  </si>
  <si>
    <t>Rytmus Str.Čechy - grant</t>
  </si>
  <si>
    <t>Oblast.charita-sociální rehabilitace při DA</t>
  </si>
  <si>
    <t>Oblast.charita-soc.reh.AHOJ</t>
  </si>
  <si>
    <t>Trebišovská 611-MŠ-Centrum sociálních služeb</t>
  </si>
  <si>
    <t>APK - mzdy</t>
  </si>
  <si>
    <t>APK - mzda vlastní podíl</t>
  </si>
  <si>
    <t>APK -  mzda EU</t>
  </si>
  <si>
    <t>APK - mzda SR NN</t>
  </si>
  <si>
    <t>APK - OON</t>
  </si>
  <si>
    <t>APK - OON NN</t>
  </si>
  <si>
    <t>Komunitní plán - OOV</t>
  </si>
  <si>
    <t>Pov.pojistné na soc.zab...</t>
  </si>
  <si>
    <t>APK - SP - vlastní podíl</t>
  </si>
  <si>
    <t>APK - SP - EU</t>
  </si>
  <si>
    <t>APK - SP - SR NN</t>
  </si>
  <si>
    <t>Pov.pojistné na veř.zdrav.poj.</t>
  </si>
  <si>
    <t>APK - ZP - vlastní podíl</t>
  </si>
  <si>
    <t>APK - ZP - EU</t>
  </si>
  <si>
    <t>APK - ZP - SR NN</t>
  </si>
  <si>
    <t>APK - DrHDM SR</t>
  </si>
  <si>
    <t>OPZ PSP - DrHDM - nepřímé náklady</t>
  </si>
  <si>
    <t>APK - mat. SR</t>
  </si>
  <si>
    <t>Klubus - parkovné</t>
  </si>
  <si>
    <t>APK - konz. SR NN</t>
  </si>
  <si>
    <t>Prevence kriminality - spoluúčast na dotace</t>
  </si>
  <si>
    <t>Komunitní plán - služby</t>
  </si>
  <si>
    <t>RSS - udržitelnost</t>
  </si>
  <si>
    <t>Klubus - udržitelnost - služby</t>
  </si>
  <si>
    <t>APK - nem.náhr. SR</t>
  </si>
  <si>
    <t>DPS  - materiál</t>
  </si>
  <si>
    <t>DPS - komunik. služby</t>
  </si>
  <si>
    <t>DPS - pronájem nádob</t>
  </si>
  <si>
    <t>DPS - služby, revize</t>
  </si>
  <si>
    <t>DPS - opravy</t>
  </si>
  <si>
    <t>Digno (důstojnost) z.s.</t>
  </si>
  <si>
    <t>Oblast.charita -Charitní peč.služba</t>
  </si>
  <si>
    <t>Pečovatelská služba</t>
  </si>
  <si>
    <t>Pečovatelská služba  TAXÍK MAXÍK</t>
  </si>
  <si>
    <t>Pečovatelská služba - sociální služby</t>
  </si>
  <si>
    <t>DPS - rekonstrukce</t>
  </si>
  <si>
    <t>Život 90 z.ú. - Tísňová péče</t>
  </si>
  <si>
    <t>Oblastní charita KH</t>
  </si>
  <si>
    <t>Oblast.charita-raná péče Na Sioně</t>
  </si>
  <si>
    <t>Oblast.charita-Čtyřlístek soc.a.sl.pro rod s dětmi</t>
  </si>
  <si>
    <t>Oblast.charita-sl.pro rodiny s dětmi</t>
  </si>
  <si>
    <t>Povídej z.s. - krizová pomoc</t>
  </si>
  <si>
    <t>Oblastní charita-níz.denní centrum při DA</t>
  </si>
  <si>
    <t>Oblast.charita-Noclehárna DA</t>
  </si>
  <si>
    <t>Prostor Plus o.p.s. - NZDM Klubus</t>
  </si>
  <si>
    <t>Oblast.charita-NZDM Triangl</t>
  </si>
  <si>
    <t>Prostor Plus o.p.s. - terénní programy</t>
  </si>
  <si>
    <t>Oblast.charita-Terénní prg. Při DA</t>
  </si>
  <si>
    <t>Oblast.charita-Terénní pr. RACEK</t>
  </si>
  <si>
    <t>CZP a S SK - šikovné ruce</t>
  </si>
  <si>
    <t>CZP SK - Sociálně aktivizační služby</t>
  </si>
  <si>
    <t>Svaz post.CvCH v ČR ZO KH</t>
  </si>
  <si>
    <t>Cesta živ.bez barier</t>
  </si>
  <si>
    <t>Asociace rod.a přátel zdr.p.</t>
  </si>
  <si>
    <t>Povídej z.s.- tel.kriz.pomoc</t>
  </si>
  <si>
    <t>Svaz diabetiků v ČR</t>
  </si>
  <si>
    <t>Dotace sociální účely</t>
  </si>
  <si>
    <t>Oblast.charita-Akt.program pro sen.a ZP(DA)</t>
  </si>
  <si>
    <t>Pěstounská péče -  mzdy</t>
  </si>
  <si>
    <t>Pěstounská péče - SP</t>
  </si>
  <si>
    <t>Pěstounská péče - ZP</t>
  </si>
  <si>
    <t>Pěstounská péče - materiál</t>
  </si>
  <si>
    <t>Pěstounská péče - právní služby</t>
  </si>
  <si>
    <t>Pěstounská péče - školení</t>
  </si>
  <si>
    <t>Služby dle § 92 z.108/2006 Sb.</t>
  </si>
  <si>
    <t>Pěstounská péče - služby</t>
  </si>
  <si>
    <t>Příspěvek na P. P.  - cestovné</t>
  </si>
  <si>
    <t>Rezerva OSVZ</t>
  </si>
  <si>
    <t>Fin.zabezpečení krizových opatření</t>
  </si>
  <si>
    <t>MP - mzdy</t>
  </si>
  <si>
    <t>MP - OOV</t>
  </si>
  <si>
    <t>MP - ostatní platy za pr.práci</t>
  </si>
  <si>
    <t>MP - sociální pojistné</t>
  </si>
  <si>
    <t>MP - zdravotní pojistné</t>
  </si>
  <si>
    <t>MP - podlimitní TZ</t>
  </si>
  <si>
    <t>MP - potraviny</t>
  </si>
  <si>
    <t>MP - ochranné pomůcky</t>
  </si>
  <si>
    <t>MP - prádlo, oděv, obuv</t>
  </si>
  <si>
    <t>MP - knihy, tisk</t>
  </si>
  <si>
    <t>MP - DHDM</t>
  </si>
  <si>
    <t>MP - nákup materiálu</t>
  </si>
  <si>
    <t>MP - pohonné hmoty</t>
  </si>
  <si>
    <t>MP - služby pošt</t>
  </si>
  <si>
    <t>MP - služby telekomunikací</t>
  </si>
  <si>
    <t>MP - služby peněžních ústavů</t>
  </si>
  <si>
    <t>MP - pronájem střelnice</t>
  </si>
  <si>
    <t>MP - školení</t>
  </si>
  <si>
    <t>MP - údržba infor.systému</t>
  </si>
  <si>
    <t>MP - nákup služeb</t>
  </si>
  <si>
    <t>MP - opravy a udržování</t>
  </si>
  <si>
    <t>MP - programové vybavení</t>
  </si>
  <si>
    <t>MP - cestovné</t>
  </si>
  <si>
    <t>Pohoštění</t>
  </si>
  <si>
    <t>MP - Účast. poplatky na konference</t>
  </si>
  <si>
    <t>MP - ostatní nákupy</t>
  </si>
  <si>
    <t>MP - ostatní náhrady</t>
  </si>
  <si>
    <t>MP - kolky</t>
  </si>
  <si>
    <t>MP - náhrady mezd v době nemoci</t>
  </si>
  <si>
    <t>MP - ostatní výdaje j.n.(obnova MKDS)</t>
  </si>
  <si>
    <t>MP - propojení optiky s Vl. Dvorem</t>
  </si>
  <si>
    <t>MP - rekonstrukce kam.systému</t>
  </si>
  <si>
    <t>MP - nákup transportního prostředku (r. 18 elektrokolo)</t>
  </si>
  <si>
    <t>PO - nákup materiálu</t>
  </si>
  <si>
    <t>PO - studená voda</t>
  </si>
  <si>
    <t>PO - plyn</t>
  </si>
  <si>
    <t>PO - elektrická energie</t>
  </si>
  <si>
    <t>PO - pohonné hmoty</t>
  </si>
  <si>
    <t>SDH - pohonné hmoty</t>
  </si>
  <si>
    <t>SDH - školení</t>
  </si>
  <si>
    <t>PO - služby</t>
  </si>
  <si>
    <t>PO - opravy</t>
  </si>
  <si>
    <t>PO - Programové vybavení</t>
  </si>
  <si>
    <t>ZM - mzdy</t>
  </si>
  <si>
    <t>ZM - odměny při skon.funkč.období</t>
  </si>
  <si>
    <t>ZM - sociální pojistné</t>
  </si>
  <si>
    <t>ZM- zdravotní pojistné</t>
  </si>
  <si>
    <t>ZM - cestovné</t>
  </si>
  <si>
    <t>Náhrady mezd v době nemoci</t>
  </si>
  <si>
    <t>Volby ZM - OON</t>
  </si>
  <si>
    <t>Volby ZM - materiál</t>
  </si>
  <si>
    <t>Volby ZM - telekomunikace</t>
  </si>
  <si>
    <t>Volby ZM - nájemné</t>
  </si>
  <si>
    <t>Volby ZM - služby</t>
  </si>
  <si>
    <t>Volba prezidenta - refundace</t>
  </si>
  <si>
    <t>Volba prezidenta - OON</t>
  </si>
  <si>
    <t>Volba prezidenta - SP</t>
  </si>
  <si>
    <t>Volba prezidenta - ZP</t>
  </si>
  <si>
    <t>Volba prezidenta - materiál</t>
  </si>
  <si>
    <t>Volba prezidenta - pošta</t>
  </si>
  <si>
    <t>Volba prezidenta - telefon</t>
  </si>
  <si>
    <t>Volba prezidenta - nájemné</t>
  </si>
  <si>
    <t>Volba prezidenta - služby</t>
  </si>
  <si>
    <t>Mzdy</t>
  </si>
  <si>
    <t>SPOD: Platy zaměst. v prac. poměru</t>
  </si>
  <si>
    <t>Ostatní osobní výdaje - dohody</t>
  </si>
  <si>
    <t>Pracovní a život.jubilea</t>
  </si>
  <si>
    <t>Sociální pojistné</t>
  </si>
  <si>
    <t>SPOD: Pov.pojistné na soc.zab...</t>
  </si>
  <si>
    <t>Zdravotní pojistné</t>
  </si>
  <si>
    <t>SPOD: Pov.pojistné na veř.zdrav.poj.</t>
  </si>
  <si>
    <t>Sociální fond - Povinné pojistné na úraz.poj.</t>
  </si>
  <si>
    <t>Povinné úrazové pojistné</t>
  </si>
  <si>
    <t>Léky a zdravotnický materiál</t>
  </si>
  <si>
    <t>Prádlo, oděv a obuv</t>
  </si>
  <si>
    <t>Knihy, předplatné</t>
  </si>
  <si>
    <t>SPOD: Knihy, učební pomůcky a tisk</t>
  </si>
  <si>
    <t>DHDM - hardware</t>
  </si>
  <si>
    <t>Drobný hmotný majetek</t>
  </si>
  <si>
    <t>SPOD: DHDM</t>
  </si>
  <si>
    <t>Nákup materiálu</t>
  </si>
  <si>
    <t>SPOD: Nákup materiálu j.n.</t>
  </si>
  <si>
    <t>Kurzové ztráty</t>
  </si>
  <si>
    <t>Pohonné hmoty</t>
  </si>
  <si>
    <t>SPOD: Pohonné hmoty a maziva</t>
  </si>
  <si>
    <t>Služby pošt</t>
  </si>
  <si>
    <t>SPOD: poštovné</t>
  </si>
  <si>
    <t>Služby telekom. a radiokom.</t>
  </si>
  <si>
    <t>Klubus - služby telekom. a radiokom.</t>
  </si>
  <si>
    <t>SPOD: Služby telekom. a radiokom.</t>
  </si>
  <si>
    <t>Služ. pen. ústavů - pojistné</t>
  </si>
  <si>
    <t>Klubus - pojistné</t>
  </si>
  <si>
    <t>SPOD: Služby peněžních ústavů</t>
  </si>
  <si>
    <t>Placené pojistné</t>
  </si>
  <si>
    <t>Nájemné</t>
  </si>
  <si>
    <t>Konzult.,porad.a práv.služby</t>
  </si>
  <si>
    <t>SPOD: Konzult.,porad.a práv.služby</t>
  </si>
  <si>
    <t>Školení a vzdělávání</t>
  </si>
  <si>
    <t>SPOD - školení</t>
  </si>
  <si>
    <t>Nákup služeb</t>
  </si>
  <si>
    <t>Web města</t>
  </si>
  <si>
    <t>Technologické centrum - Nákup služeb (udržitelnost)</t>
  </si>
  <si>
    <t>Informační a komunikační systémy  - nein.v.</t>
  </si>
  <si>
    <t>Analýza - Tesař</t>
  </si>
  <si>
    <t>Externí audit</t>
  </si>
  <si>
    <t>Stravování</t>
  </si>
  <si>
    <t>SPOD: Nákup ostatních služeb</t>
  </si>
  <si>
    <t>Opravy a udržování</t>
  </si>
  <si>
    <t>Klubus - Opravy a udržování</t>
  </si>
  <si>
    <t>Programové vybavení</t>
  </si>
  <si>
    <t>Cestovné (tuzem.i zahranič.)</t>
  </si>
  <si>
    <t>Cestovné</t>
  </si>
  <si>
    <t>SPOD - cestovné</t>
  </si>
  <si>
    <t>Účast. poplatky na konference</t>
  </si>
  <si>
    <t>SPOD: Nájemné za náj. s právem koupě</t>
  </si>
  <si>
    <t>Svaz měst a obcí - příspěvek spolku</t>
  </si>
  <si>
    <t>Otevřená města - čl.příspěvek</t>
  </si>
  <si>
    <t>Český institut inter.auditorů-čl.přísp.</t>
  </si>
  <si>
    <t>Poskyt.neinv.příspěvky,náhrady</t>
  </si>
  <si>
    <t>Náhrady (spoluúčast, svědečné, soudní náhrady)</t>
  </si>
  <si>
    <t>Spoluúčast pojistného</t>
  </si>
  <si>
    <t>Věcné dary</t>
  </si>
  <si>
    <t>SPOD: Věcné dary</t>
  </si>
  <si>
    <t>Sdr.historických sídel ČMS</t>
  </si>
  <si>
    <t>Ceniny, kolky</t>
  </si>
  <si>
    <t>Platba daní a poplatků</t>
  </si>
  <si>
    <t>Výdaje OSPOD</t>
  </si>
  <si>
    <t>Sociální fond</t>
  </si>
  <si>
    <t>Sociální fond - půjčky</t>
  </si>
  <si>
    <t>Příspěvky, poplatky - rezerva</t>
  </si>
  <si>
    <t>Rezerva města</t>
  </si>
  <si>
    <t>Vratka-pokuta  KPP z r. 2017</t>
  </si>
  <si>
    <t>Informační a komunikační systémy  10% spoluúčast</t>
  </si>
  <si>
    <t>IT - výpočetní technika</t>
  </si>
  <si>
    <t>OWHC Canada - příspěvek</t>
  </si>
  <si>
    <t>Úroky vlastní</t>
  </si>
  <si>
    <t>Úrok KB (94 mil.)</t>
  </si>
  <si>
    <t>Úrok ČS (150 mil.Kč)</t>
  </si>
  <si>
    <t>Úrok ČS kontokorent</t>
  </si>
  <si>
    <t>Úrok ČSOB kontokorent</t>
  </si>
  <si>
    <t>Služby peněžních ústavů</t>
  </si>
  <si>
    <t>Automaty od TS</t>
  </si>
  <si>
    <t>Vnitřní správa</t>
  </si>
  <si>
    <t>Poplatky za vedení účtu</t>
  </si>
  <si>
    <t>Platba DPH</t>
  </si>
  <si>
    <t>Asistent PK - FV</t>
  </si>
  <si>
    <t>IČO: 00236195   Město Kutná Hora                        Sestava: R01 - Čerpání rozpočtu - Financování              Období: 11 / 2018</t>
  </si>
  <si>
    <t>KB investiční akce z r. 2016  (94 mil. Kč)</t>
  </si>
  <si>
    <t>ČS Benešova byty z r. 2001 (16,54 mil.Kč)</t>
  </si>
  <si>
    <t>ČS investiční akce z r. 2013 (30,6 mil. Kč)</t>
  </si>
  <si>
    <t>ČS - cihelna z r. 2014 (12,8 mil.Kč)</t>
  </si>
  <si>
    <t>ČMHB Puškinská I. byty z r.2000 (13,51 mil. Kč)</t>
  </si>
  <si>
    <t>ČMHB Puškinská II. byty z r. 2001 (18,84 mil. Kč)</t>
  </si>
  <si>
    <t>Výběrová kritéria nezadána.</t>
  </si>
  <si>
    <t>Úvě KB</t>
  </si>
  <si>
    <t>Úvěr ČS</t>
  </si>
  <si>
    <t>OrgC</t>
  </si>
  <si>
    <t>IČ</t>
  </si>
  <si>
    <t>položka</t>
  </si>
  <si>
    <t>ČSOB-úroky,poplatky</t>
  </si>
  <si>
    <t>ČMHB-úroky,poplatky</t>
  </si>
  <si>
    <t>ČS-úroky z prémiového vkladu</t>
  </si>
  <si>
    <t>půjčka-soc.fond</t>
  </si>
  <si>
    <t>půjčka-soc. fond</t>
  </si>
  <si>
    <t>pújčka-soc. fond</t>
  </si>
  <si>
    <t>půjčka soc. fond</t>
  </si>
  <si>
    <t>soc.fond-půjčka</t>
  </si>
  <si>
    <t>půjčka- soc. fond</t>
  </si>
  <si>
    <t>půjčka-soc-fond</t>
  </si>
  <si>
    <t>půjčka-soc.-fond</t>
  </si>
  <si>
    <t>půjčka -soc.fond</t>
  </si>
  <si>
    <t>půjčka - soc. fond</t>
  </si>
  <si>
    <t>Fyzická osoba nepodnikající</t>
  </si>
  <si>
    <t>jazyk.stránky-vratka FV 2007</t>
  </si>
  <si>
    <t>Vnitřní správa-maj.</t>
  </si>
  <si>
    <t>Kancelář starosty-maj.</t>
  </si>
  <si>
    <t>Domovní čísla materiál</t>
  </si>
  <si>
    <t>Známky pro psy materiál</t>
  </si>
  <si>
    <t>Majetek CO</t>
  </si>
  <si>
    <t>Požární ochrana majetek</t>
  </si>
  <si>
    <t>Městská policie-maj.</t>
  </si>
  <si>
    <t>Ceniny-kolky majetek</t>
  </si>
  <si>
    <t>Územní a region.rozvoj</t>
  </si>
  <si>
    <t>Odbor investic</t>
  </si>
  <si>
    <t>Odbor kultury-maj.</t>
  </si>
  <si>
    <t>Videofilmstudio-maj.</t>
  </si>
  <si>
    <t>SPOZ-maj.</t>
  </si>
  <si>
    <t>Životní prostředí-maj.</t>
  </si>
  <si>
    <t>Odbor památkové péče-maj.</t>
  </si>
  <si>
    <t>Pronájem ZŠ</t>
  </si>
  <si>
    <t>Nemocnice s.r.o.,majetek</t>
  </si>
  <si>
    <t>Propagace - sklad IC - KA 37</t>
  </si>
  <si>
    <t>Pečovatelská služba majetek</t>
  </si>
  <si>
    <t>Městská knihovna majetek</t>
  </si>
  <si>
    <t>Liga pro ochranu. zvířat materiál</t>
  </si>
  <si>
    <t>Klub OAZA materiál</t>
  </si>
  <si>
    <t>Galerie F..Jeneweina. - závazky.r.2002</t>
  </si>
  <si>
    <t>Průvod.služba-maj.</t>
  </si>
  <si>
    <t>MŠ Benešova 1 majetek</t>
  </si>
  <si>
    <t>MŠ Sedlec majetek</t>
  </si>
  <si>
    <t>MŠ Kaňk majetek</t>
  </si>
  <si>
    <t>MŠ Dačického majetek</t>
  </si>
  <si>
    <t>MŠ Žižkov majetek</t>
  </si>
  <si>
    <t>MŠ Malín majetek</t>
  </si>
  <si>
    <t>MŠ 17.listopadu majetek</t>
  </si>
  <si>
    <t>MŠ Benešova 149 I. majetek</t>
  </si>
  <si>
    <t>MŠ Benešova 149 II. majetek</t>
  </si>
  <si>
    <t>Klub důchodců-maj.</t>
  </si>
  <si>
    <t>DM TGM</t>
  </si>
  <si>
    <t>ZŠ Kamenná stezka majetek</t>
  </si>
  <si>
    <t>ZŠ TGM majetek</t>
  </si>
  <si>
    <t>ZŠ Žižkov majetek</t>
  </si>
  <si>
    <t>ZŠ Kaňk majetek</t>
  </si>
  <si>
    <t>ZŠ Malín majetek</t>
  </si>
  <si>
    <t>Jeneweinova galerie majetek</t>
  </si>
  <si>
    <t>Komunitní plán-materiál</t>
  </si>
  <si>
    <t>DM ZŠ Kamenná stezka</t>
  </si>
  <si>
    <t>DM ZŠ Žižkov</t>
  </si>
  <si>
    <t>Nemocnice majetek</t>
  </si>
  <si>
    <t>Rozvoj města-maj.</t>
  </si>
  <si>
    <t>DM ZŠ J.Palacha majetek</t>
  </si>
  <si>
    <t>Stanice pro psy-maj.</t>
  </si>
  <si>
    <t>ŠJ 17.listopadu majetek</t>
  </si>
  <si>
    <t>ŠJ TGM majetek</t>
  </si>
  <si>
    <t>ŠJ Kremnická majetek</t>
  </si>
  <si>
    <t>ŠJ Malín majetek</t>
  </si>
  <si>
    <t>ŠJ Benešova majetek</t>
  </si>
  <si>
    <t>ŠJ J.Palacha majetek</t>
  </si>
  <si>
    <t>ŠJ MŠ Žižkov majetek</t>
  </si>
  <si>
    <t>ZUŠ majetek</t>
  </si>
  <si>
    <t>DM Malín</t>
  </si>
  <si>
    <t>DM Kaňk</t>
  </si>
  <si>
    <t>ZŠ J.Palacha majetek</t>
  </si>
  <si>
    <t>Tylovo divadlo majetek</t>
  </si>
  <si>
    <t>Kino majetek</t>
  </si>
  <si>
    <t>Majetkový odbor-maj.</t>
  </si>
  <si>
    <t>Dětská hřiště, mobiliář</t>
  </si>
  <si>
    <t>Půjčka,Dobiášová-Nemocnice</t>
  </si>
  <si>
    <t>rok 1997</t>
  </si>
  <si>
    <t>rok 1998</t>
  </si>
  <si>
    <t>rok1999</t>
  </si>
  <si>
    <t>rok 2000</t>
  </si>
  <si>
    <t>Účet 933 schodek z r.2001</t>
  </si>
  <si>
    <t>Účet 933 schodek z r. 2002</t>
  </si>
  <si>
    <t>Účet 933 schodek r.2003</t>
  </si>
  <si>
    <t>rok 2004</t>
  </si>
  <si>
    <t>Ú.933-zúčt.příj.a výdajů r.05</t>
  </si>
  <si>
    <t>Ú.933-zúčt.příj.a výdajů r.06</t>
  </si>
  <si>
    <t>Ú.933-zúčt.příj.a výdajů r.07</t>
  </si>
  <si>
    <t>ú.933-zúčt.příj.a výdajů r. 08</t>
  </si>
  <si>
    <t>rok 2009</t>
  </si>
  <si>
    <t>Stavební pozemky-ostatní ploch</t>
  </si>
  <si>
    <t>Zahrada pozemky</t>
  </si>
  <si>
    <t>Vodní plocha pozemky</t>
  </si>
  <si>
    <t>Trvalý trav.porost pozemky</t>
  </si>
  <si>
    <t>Zahrada VB pozemky</t>
  </si>
  <si>
    <t>Trvalý travní porost VB pozemk</t>
  </si>
  <si>
    <t>Zastavěná plocha</t>
  </si>
  <si>
    <t>Ostatní plocha pozemky</t>
  </si>
  <si>
    <t>Sídliště - bourání skleníků</t>
  </si>
  <si>
    <t>Bourání komínu</t>
  </si>
  <si>
    <t>Bourání vodojemu Sedlec</t>
  </si>
  <si>
    <t>Skleníky v areálu hřbitova</t>
  </si>
  <si>
    <t>Znalecké posudky</t>
  </si>
  <si>
    <t>Mapy, plány</t>
  </si>
  <si>
    <t>Rybník Bylany</t>
  </si>
  <si>
    <t>Dačického dům - mimo projekt</t>
  </si>
  <si>
    <t>Václavské náměstí 182</t>
  </si>
  <si>
    <t>Restaurace U Havířů č.p. 154;155</t>
  </si>
  <si>
    <t>Komenského 41 (dům Dačického)</t>
  </si>
  <si>
    <t>Komenského 42</t>
  </si>
  <si>
    <t>Čáslavská 1-3</t>
  </si>
  <si>
    <t>Václavské náměstí 181</t>
  </si>
  <si>
    <t>Pirknerovo náměstí</t>
  </si>
  <si>
    <t>Šultysova 154</t>
  </si>
  <si>
    <t xml:space="preserve">ulice Nádražní </t>
  </si>
  <si>
    <t>Palackého nám.379</t>
  </si>
  <si>
    <t>Libušina 380</t>
  </si>
  <si>
    <t>Palackého nám. 377</t>
  </si>
  <si>
    <t>Rutharská 13</t>
  </si>
  <si>
    <t>Pod Hrádkem 41;42</t>
  </si>
  <si>
    <t>Pomník padlých Kaňk</t>
  </si>
  <si>
    <t>Hřtbitov Všech svatých - Česká ulice</t>
  </si>
  <si>
    <t>Vojtěšský akvadukt - Bylanka</t>
  </si>
  <si>
    <t>Šultysova 167</t>
  </si>
  <si>
    <t>Šultysova 170</t>
  </si>
  <si>
    <t>Václavské náměstí 183</t>
  </si>
  <si>
    <t>Česká 242</t>
  </si>
  <si>
    <t>Opěrná zeď u sv.Barbory</t>
  </si>
  <si>
    <t>Jánské náměstí 540</t>
  </si>
  <si>
    <t>Husova 145</t>
  </si>
  <si>
    <t>Husova 107</t>
  </si>
  <si>
    <t>Šultysova 165</t>
  </si>
  <si>
    <t>Kaňk 1</t>
  </si>
  <si>
    <t>Kaplička nad Lorcem</t>
  </si>
  <si>
    <t>Kaplička Vocelova ulice</t>
  </si>
  <si>
    <t>Kaplička Žižkova brána</t>
  </si>
  <si>
    <t>Preghaus</t>
  </si>
  <si>
    <t>Kaplička Kaňk</t>
  </si>
  <si>
    <t>Kaplička Česká č.103</t>
  </si>
  <si>
    <t>Kostel Sv. Jakuba</t>
  </si>
  <si>
    <t>Vlašský dvůr</t>
  </si>
  <si>
    <t>Kaple Božího těla</t>
  </si>
  <si>
    <t>Kostnice Sedlec</t>
  </si>
  <si>
    <t>Hrádek (Barborská 28)</t>
  </si>
  <si>
    <t>Kostel Sv.Jana Nepomuckého</t>
  </si>
  <si>
    <t>Kostel Sv. Barbory</t>
  </si>
  <si>
    <t>Historické jádro</t>
  </si>
  <si>
    <t>Kamenný dům</t>
  </si>
  <si>
    <t>Morový sloup</t>
  </si>
  <si>
    <t>Arciděkanství 1 opěrná zeď</t>
  </si>
  <si>
    <t>Most přes Bylanku</t>
  </si>
  <si>
    <t>Arciděkanství 1 budova</t>
  </si>
  <si>
    <t>Hrádek ohradní zeď</t>
  </si>
  <si>
    <t>Gotická kašna</t>
  </si>
  <si>
    <t>Kostel Matky Boží</t>
  </si>
  <si>
    <t>Ohradní zeď na Valech</t>
  </si>
  <si>
    <t>Ohradní zeď Dačického nám.č.p.16</t>
  </si>
  <si>
    <t>Kamenná kašna</t>
  </si>
  <si>
    <t>Kaplička Na Rovinách</t>
  </si>
  <si>
    <t>Pomník Kalvárie</t>
  </si>
  <si>
    <t>Socha Panny Marie</t>
  </si>
  <si>
    <t>Palackého nám.č. 155</t>
  </si>
  <si>
    <t>Kaplička - Kouřimská ulice</t>
  </si>
  <si>
    <t>Socha mouřenína a anděla</t>
  </si>
  <si>
    <t>Hřbitov Nejsvětější Trojice</t>
  </si>
  <si>
    <t>U Všech svatých</t>
  </si>
  <si>
    <t>Kouřimská zeď</t>
  </si>
  <si>
    <t>Opěrná zeď u kostela sv. Jakub</t>
  </si>
  <si>
    <t>Branka Hrádek</t>
  </si>
  <si>
    <t>Kašna - Palackého náměstí</t>
  </si>
  <si>
    <t>Obnova kamenného schodiště - Vlašský dvůr</t>
  </si>
  <si>
    <t>obnova dveří-Vl.dvůr</t>
  </si>
  <si>
    <t>Vl.dvůr - mozaikové dlaždice</t>
  </si>
  <si>
    <t>Vl.dvůr - elektrorozvody</t>
  </si>
  <si>
    <t>Vl.dvůr - revizalizace</t>
  </si>
  <si>
    <t>Vladislavova 376</t>
  </si>
  <si>
    <t>Osvětlení Jezuitské koleje</t>
  </si>
  <si>
    <t>Socha sv.Václava a okolí</t>
  </si>
  <si>
    <t>Sochy u Jezuitské koleje</t>
  </si>
  <si>
    <t>Socha sv.J.Křtitele Jánské náměstí</t>
  </si>
  <si>
    <t>Malby Vlašský dvůr</t>
  </si>
  <si>
    <t>Srubová místnost Hrádek</t>
  </si>
  <si>
    <t>Lávka v Hutích a socha světce</t>
  </si>
  <si>
    <t>Socha J. Nepomuckého</t>
  </si>
  <si>
    <t>Strop Vlašský dvůr chodba. starost</t>
  </si>
  <si>
    <t>Obřad. síň Vlašský dvůr</t>
  </si>
  <si>
    <t>Brána Jungmanovo náměstí</t>
  </si>
  <si>
    <t>Socha sv. Judy Tadeaše</t>
  </si>
  <si>
    <t>Pomník K. H. Borovského</t>
  </si>
  <si>
    <t>Socha sv. Šebestiána</t>
  </si>
  <si>
    <t>Socha sv. Bernarda</t>
  </si>
  <si>
    <t>Socha sv. Anny</t>
  </si>
  <si>
    <t>Váza brána pivovaru - kopie</t>
  </si>
  <si>
    <t>Novomlýnská branka s kapličkou</t>
  </si>
  <si>
    <t>Reliéf Jaroslava Vrchlického</t>
  </si>
  <si>
    <t>Pomník M.Dačického</t>
  </si>
  <si>
    <t>Socha sv.Barbory</t>
  </si>
  <si>
    <t>Wagenknechtův mlýn</t>
  </si>
  <si>
    <t>Pilon v Hutích</t>
  </si>
  <si>
    <t>Vyhlídka na pozemku 8/2 Kutná Hora</t>
  </si>
  <si>
    <t>okolí Jezuitské koleje</t>
  </si>
  <si>
    <t>Pomník Národního odboje</t>
  </si>
  <si>
    <t>Budova Radnická 178</t>
  </si>
  <si>
    <t>Budova Benešova</t>
  </si>
  <si>
    <t>Čáslav-energie a služby</t>
  </si>
  <si>
    <t>Hornická (vila)-energie a služ</t>
  </si>
  <si>
    <t>Komenského-energie a služby</t>
  </si>
  <si>
    <t>SO Archiv energie a služby</t>
  </si>
  <si>
    <t>Havlíčkovo nám. 87  - MP</t>
  </si>
  <si>
    <t>tvrdý projekt - je to budova, autobus…bez služeb § 4345</t>
  </si>
  <si>
    <t>Hasičská zbrojnice Malín</t>
  </si>
  <si>
    <t>Azylový dům</t>
  </si>
  <si>
    <t>Studentů 145 - bývalá školní družina</t>
  </si>
  <si>
    <t>Dolní čp. 186 (bývalý výměník tepla)</t>
  </si>
  <si>
    <t>Kaňk 243</t>
  </si>
  <si>
    <t>Zachova 368</t>
  </si>
  <si>
    <t>KD Lorec - pronájem s DPH</t>
  </si>
  <si>
    <t>Lorec 57 - ubytovna - s DPH</t>
  </si>
  <si>
    <t>Spolkový dům</t>
  </si>
  <si>
    <t>Národního odboje 59</t>
  </si>
  <si>
    <t>Kremnická 40</t>
  </si>
  <si>
    <t>Poděbradova 302</t>
  </si>
  <si>
    <t>Masarykova 302</t>
  </si>
  <si>
    <t>12 b.j. Puškinská</t>
  </si>
  <si>
    <t>24 b.j. Benešova</t>
  </si>
  <si>
    <t>ZŠ Sedlec přestavba</t>
  </si>
  <si>
    <t>10 b.j. Nemocnice</t>
  </si>
  <si>
    <t>Dům ul. Sportovců 9</t>
  </si>
  <si>
    <t>Sedlecká 652</t>
  </si>
  <si>
    <t>Uhelná 555</t>
  </si>
  <si>
    <t>Tylova 388</t>
  </si>
  <si>
    <t>Vojtěšská 31</t>
  </si>
  <si>
    <t>Mincířská 107</t>
  </si>
  <si>
    <t>Uhelná 599</t>
  </si>
  <si>
    <t>Školní 400</t>
  </si>
  <si>
    <t>Benešova 402</t>
  </si>
  <si>
    <t>Národního odboje 56</t>
  </si>
  <si>
    <t>Vladislavova 373</t>
  </si>
  <si>
    <t>Potoční ul.</t>
  </si>
  <si>
    <t>Vocelova ul.</t>
  </si>
  <si>
    <t>Sedlecká 670</t>
  </si>
  <si>
    <t>U Lesa 987</t>
  </si>
  <si>
    <t>Sedlecká  670</t>
  </si>
  <si>
    <t>Česká 793 (smuteční síň)</t>
  </si>
  <si>
    <t>Benešova ul.</t>
  </si>
  <si>
    <t>Puškinská I.</t>
  </si>
  <si>
    <t>Puškinská II.</t>
  </si>
  <si>
    <t>Puškinská 651-653</t>
  </si>
  <si>
    <t>Masarykova</t>
  </si>
  <si>
    <t xml:space="preserve">MŠ Sedlec </t>
  </si>
  <si>
    <t>Příspěvek. na péči-vratka FV 2007</t>
  </si>
  <si>
    <t>Soc.dávky HN,ZP-vratka FV 2007</t>
  </si>
  <si>
    <t>Barborská 30 rozvoj města</t>
  </si>
  <si>
    <t>Barborská 34</t>
  </si>
  <si>
    <t>Puškinská 48 b.j.</t>
  </si>
  <si>
    <t xml:space="preserve">Zámecká 167 </t>
  </si>
  <si>
    <t>Trebišovská ubytovna</t>
  </si>
  <si>
    <t>Ubytovna OKÁL Sedlec,Vítězná</t>
  </si>
  <si>
    <t>Ubytovna Čáslavská 28</t>
  </si>
  <si>
    <t>Ubytovna VHS</t>
  </si>
  <si>
    <t>Táborská 71 - kan.přípojky</t>
  </si>
  <si>
    <t>Benešova 468,9</t>
  </si>
  <si>
    <t>Benešova 632-638</t>
  </si>
  <si>
    <t>Holobyty ČSAD</t>
  </si>
  <si>
    <t>Kollárova 589+590</t>
  </si>
  <si>
    <t>Bytový dům Malín</t>
  </si>
  <si>
    <t>Areál kasáren na Žižkově</t>
  </si>
  <si>
    <t>Vratka dotace - hasiči</t>
  </si>
  <si>
    <t>Dotace Kazachstán-vratka FV 07</t>
  </si>
  <si>
    <t>Anenské náměstí</t>
  </si>
  <si>
    <r>
      <t xml:space="preserve">Areál </t>
    </r>
    <r>
      <rPr>
        <sz val="11"/>
        <color indexed="8"/>
        <rFont val="Calibri"/>
        <family val="2"/>
        <charset val="238"/>
      </rPr>
      <t>cihelny</t>
    </r>
  </si>
  <si>
    <t>Areál bývalého ČSAD - demolice</t>
  </si>
  <si>
    <t>Hřiště Žižkov</t>
  </si>
  <si>
    <t>Rekonstrukce hřiště Sparta ČKD</t>
  </si>
  <si>
    <t>Hřiště TGM oprava</t>
  </si>
  <si>
    <t>Atletický areál u BIOS</t>
  </si>
  <si>
    <t>Hřiště Malín</t>
  </si>
  <si>
    <t>Sportovní hala u ZŠ Kamenná Stezka</t>
  </si>
  <si>
    <t>Dětské hřiště Sedlec</t>
  </si>
  <si>
    <t>Dětské hřiště Seifertovy sady</t>
  </si>
  <si>
    <t>Dětské hriště Neškaredice</t>
  </si>
  <si>
    <t>Dětské hřiště Malín</t>
  </si>
  <si>
    <t>Dětské hřiště Perštejnec</t>
  </si>
  <si>
    <t>Hřiště (bývalý objekt ČSAD vedle ZS)</t>
  </si>
  <si>
    <t>dětské hřiště Benešova</t>
  </si>
  <si>
    <t>Dětské hřiště Trebišovská</t>
  </si>
  <si>
    <t>ZS - využití sporotoviště (sportovní účely)</t>
  </si>
  <si>
    <t>ZS - pronájem ubytovny</t>
  </si>
  <si>
    <t>ZS - využití sporotoviště (nesportovní účely)</t>
  </si>
  <si>
    <t>ZS-prodejna-nájem</t>
  </si>
  <si>
    <t>ZS-kiosek-nájem</t>
  </si>
  <si>
    <t>ZS-reklamní plochy</t>
  </si>
  <si>
    <t>Zimní stadion</t>
  </si>
  <si>
    <t>Areál Klimeška</t>
  </si>
  <si>
    <t>ZS tribuny</t>
  </si>
  <si>
    <t>Klimeška III.etapa</t>
  </si>
  <si>
    <t>Amfiteatr Klimeška</t>
  </si>
  <si>
    <t>Parkoviště Klimeška</t>
  </si>
  <si>
    <t>Venkovní bazény Klimeška - Plovárna</t>
  </si>
  <si>
    <t>Plovárna - bazény jsou Města §3412</t>
  </si>
  <si>
    <t>Terénní úpravy Klimeška</t>
  </si>
  <si>
    <t>Stadion Olympia</t>
  </si>
  <si>
    <t>Stadion Lorec</t>
  </si>
  <si>
    <t>Plavecký bazén</t>
  </si>
  <si>
    <t>Hřiště J.Palacha</t>
  </si>
  <si>
    <t>Hřiště J.Palacha-odbíjená</t>
  </si>
  <si>
    <t>Hala Bios</t>
  </si>
  <si>
    <t>Středisko Hrabětice</t>
  </si>
  <si>
    <t>Sokolovna Malín - nová</t>
  </si>
  <si>
    <t>Čížkova skála, "prachárna"</t>
  </si>
  <si>
    <t>Gymnázium J.Ortena</t>
  </si>
  <si>
    <t>IČ: 61924032</t>
  </si>
  <si>
    <t xml:space="preserve">3121/5333 </t>
  </si>
  <si>
    <t xml:space="preserve">MŠ Dačického </t>
  </si>
  <si>
    <t>MŠ Benešova 7</t>
  </si>
  <si>
    <t>MŠ Benešova I.</t>
  </si>
  <si>
    <t>EPC (energ.studie)</t>
  </si>
  <si>
    <t>MŠ 17.listopadu Sedmikráska</t>
  </si>
  <si>
    <t>MŠ Sedlec</t>
  </si>
  <si>
    <t>MŠ Benešova II.</t>
  </si>
  <si>
    <t xml:space="preserve">MŠ Malín </t>
  </si>
  <si>
    <t xml:space="preserve">MŠ Kaňk </t>
  </si>
  <si>
    <t>ZŠ TGM</t>
  </si>
  <si>
    <t>ZŠ Kaňk-rekonstrukce topení</t>
  </si>
  <si>
    <t>Vyšší odborná škola, Střední průmyslová škola a Jazyková škola s právem státní jazykové zkoušky KH</t>
  </si>
  <si>
    <t>IČ: 61924059</t>
  </si>
  <si>
    <t>3122/5333</t>
  </si>
  <si>
    <t>EPC ŠJ J.Palacha</t>
  </si>
  <si>
    <t>ZUŠ KH</t>
  </si>
  <si>
    <t>Přestavba ZŠ J.A.Komenského na MK</t>
  </si>
  <si>
    <t>Dům dětí a mládeže - Kremnická 32 (dům)</t>
  </si>
  <si>
    <t>Dům dětí a mládeže, Kutná Hora, Kremnická 32
Kutná Hora, Žižkov, Kremnická 32/8</t>
  </si>
  <si>
    <t>PO - zřízená krajem</t>
  </si>
  <si>
    <t>3421/5333</t>
  </si>
  <si>
    <t>EPC ZŠ J. Palacha</t>
  </si>
  <si>
    <t>Základní škola a Praktická škola KH</t>
  </si>
  <si>
    <t>PO cizí</t>
  </si>
  <si>
    <t>Výchovný ústav, Kutná Hora</t>
  </si>
  <si>
    <t>Výchovný ústav, Kutná Hora, Hloušecká 279 IČ 49543261
Kutná Hora-Vnitřní Město, Hloušecká 279/6</t>
  </si>
  <si>
    <t>3131/5333 - školstvá PO  - nadřízená MŠMT</t>
  </si>
  <si>
    <t>MTD - obnova malé scény</t>
  </si>
  <si>
    <t>Městská knihovana</t>
  </si>
  <si>
    <t>Letní scéna - Vlašský dvůr</t>
  </si>
  <si>
    <t>Informační centrum - Santurinovský dům</t>
  </si>
  <si>
    <t>Informační centrum - Domeček</t>
  </si>
  <si>
    <t>OCRM</t>
  </si>
  <si>
    <t xml:space="preserve">Dům s peč. službou </t>
  </si>
  <si>
    <t>Nemocnice prádelna</t>
  </si>
  <si>
    <t>Přípojky 12+6 b.j.</t>
  </si>
  <si>
    <t>Autorský dozor 12 b.j.</t>
  </si>
  <si>
    <t>Autorský dozor 6 b.j.</t>
  </si>
  <si>
    <t>Lůžkové. odd. II.etapa. nemocnice rek</t>
  </si>
  <si>
    <t>12.b.j. hrazeno z půjčky ?</t>
  </si>
  <si>
    <t>12b.j. byt.</t>
  </si>
  <si>
    <t>6b.j. byt. dům pro lékaře</t>
  </si>
  <si>
    <t>Komunikace</t>
  </si>
  <si>
    <t>Čs. Letců</t>
  </si>
  <si>
    <t>Na Provaznici</t>
  </si>
  <si>
    <t>Parkoviště J.Zajíce</t>
  </si>
  <si>
    <t>Ulice Kaňkovská</t>
  </si>
  <si>
    <t xml:space="preserve"> (původně Komunikace Kaňk)</t>
  </si>
  <si>
    <t>Dukelská</t>
  </si>
  <si>
    <t>Kudrnova-Fučíkova křižovatka</t>
  </si>
  <si>
    <t>U Podlipných signalizace</t>
  </si>
  <si>
    <t>Parkoviště u nemocnice</t>
  </si>
  <si>
    <t>Křižovatka Vítězná-Zámecká</t>
  </si>
  <si>
    <t>Sedlec chodník u hřbitova</t>
  </si>
  <si>
    <t>Autobusové nádraží budova</t>
  </si>
  <si>
    <t xml:space="preserve">Česká ulice </t>
  </si>
  <si>
    <t>Chodník OD Kaufland</t>
  </si>
  <si>
    <t>Ulice Přibyslavská</t>
  </si>
  <si>
    <t>Ulice K Nádraží</t>
  </si>
  <si>
    <t>Lorecká ulice</t>
  </si>
  <si>
    <t>Kaňk chodníky a opěrné zdi</t>
  </si>
  <si>
    <t>Komunikace Bělocerkevská</t>
  </si>
  <si>
    <t>Chodník sv. Voršilky</t>
  </si>
  <si>
    <t>Cyklotrasy-spolupráce</t>
  </si>
  <si>
    <t>Ulice U Prachárny</t>
  </si>
  <si>
    <t>Chodník Tylovo divadlo</t>
  </si>
  <si>
    <t>Ulice Nerudova</t>
  </si>
  <si>
    <t>Pod sv. Barborou</t>
  </si>
  <si>
    <t>Ulice Vajdova</t>
  </si>
  <si>
    <t>Komunikace V Zátiší</t>
  </si>
  <si>
    <t>Chodník Kouřimská</t>
  </si>
  <si>
    <t>Komunikace FOXCONN</t>
  </si>
  <si>
    <t>komunikace u Penny Marketu</t>
  </si>
  <si>
    <t>Chodník Průmyslová škola</t>
  </si>
  <si>
    <t>Výjezd Kaufland</t>
  </si>
  <si>
    <t>Komunikace městské sady DPS</t>
  </si>
  <si>
    <t>Parkoviště U Krupičků</t>
  </si>
  <si>
    <t>Kruhový objezd Karlov</t>
  </si>
  <si>
    <t>Parkovací plochy - Městské sady</t>
  </si>
  <si>
    <t>Parkoviště hlavní nádraží</t>
  </si>
  <si>
    <t>Kruhák Ortenova - Opletalova</t>
  </si>
  <si>
    <t>Komunikace Uhlená vč. VO</t>
  </si>
  <si>
    <t>Kolunikace Slévárenská Malín</t>
  </si>
  <si>
    <t>Komunikace U Beránky</t>
  </si>
  <si>
    <t>Komunikace Prokopa Holého</t>
  </si>
  <si>
    <t>Komunikace Na Vrchách</t>
  </si>
  <si>
    <t>Komunikace Pobřežní</t>
  </si>
  <si>
    <t>Komunikace U Kola</t>
  </si>
  <si>
    <t>Doplň.osvětl.přechod Albert</t>
  </si>
  <si>
    <t>Ulice Novomlýnská a Macháčkovo nábřeží</t>
  </si>
  <si>
    <t>Komunikace Kudrnova, Jarošova</t>
  </si>
  <si>
    <t>dotace 2013</t>
  </si>
  <si>
    <t>Komunikace Zelenkova,Řehákova,Stroupežnického</t>
  </si>
  <si>
    <t>Komunikace Na Valech</t>
  </si>
  <si>
    <t>Komunika Sokolská, Čáslavská</t>
  </si>
  <si>
    <t>Bytová zóna Třešňovka</t>
  </si>
  <si>
    <t>Bytová zóna U hřbitova</t>
  </si>
  <si>
    <t>Pozemky Lidka CTP Projekt</t>
  </si>
  <si>
    <t>Chodník ul. Potoční</t>
  </si>
  <si>
    <t>Záchytná parkoviště</t>
  </si>
  <si>
    <t>Parkoviště u MTD</t>
  </si>
  <si>
    <t>Komunikace v Poličanech</t>
  </si>
  <si>
    <t>Ulice Táborská</t>
  </si>
  <si>
    <t>Ulice Havířská</t>
  </si>
  <si>
    <t>Ulice Ke Trojici</t>
  </si>
  <si>
    <t>Ulice Nad Lesem</t>
  </si>
  <si>
    <t>Ulice Polní</t>
  </si>
  <si>
    <t>Ulice Na Plácku</t>
  </si>
  <si>
    <t>Chodník - Zelenkova,Stroupežnického,Řehákova</t>
  </si>
  <si>
    <t>Komunikace přes Vrchlici</t>
  </si>
  <si>
    <t>Ulice Uhelná</t>
  </si>
  <si>
    <t>Most Neškaredice</t>
  </si>
  <si>
    <t>Komunikace Zámecká, Tovární</t>
  </si>
  <si>
    <t>Komunikace Jana Palacha</t>
  </si>
  <si>
    <t>ulice Nad Sady</t>
  </si>
  <si>
    <t>ulice Hrnčířská</t>
  </si>
  <si>
    <t>ulice Starokolínská</t>
  </si>
  <si>
    <t>ulice Křenova</t>
  </si>
  <si>
    <t>Spojince Kudrnova, Jarošova</t>
  </si>
  <si>
    <t>parkoviště U Lazara</t>
  </si>
  <si>
    <t>Komunikace Jiřího z Poděbrad</t>
  </si>
  <si>
    <t>Komunikace Kamenná Stezka</t>
  </si>
  <si>
    <t>Parkoviště Vítězná</t>
  </si>
  <si>
    <t>Komunikace Školní</t>
  </si>
  <si>
    <t>Komunikace Masarykova ulice</t>
  </si>
  <si>
    <t>Komunikace Kremnická</t>
  </si>
  <si>
    <t>Komunikace Zelená Hora</t>
  </si>
  <si>
    <t>Komunika Mincovní</t>
  </si>
  <si>
    <t>Komunikace Na Náměti</t>
  </si>
  <si>
    <t>Komunikace Roháčova, část Rudní, část Uhelná</t>
  </si>
  <si>
    <t>Chodník - Opletalova</t>
  </si>
  <si>
    <t>Info tabule</t>
  </si>
  <si>
    <t>Projekt stezek - OSM</t>
  </si>
  <si>
    <t>U tří pávů - park</t>
  </si>
  <si>
    <t>Karlov průmyslová zóna</t>
  </si>
  <si>
    <t>Rovina průmyslová zóna</t>
  </si>
  <si>
    <t>Průmyslová zóna u ČOV</t>
  </si>
  <si>
    <t>Czech Invest</t>
  </si>
  <si>
    <t>Bezpečné přechody pro chodce</t>
  </si>
  <si>
    <t>"Stromy 2011"</t>
  </si>
  <si>
    <t>Obnova zanedbaných míst</t>
  </si>
  <si>
    <t>Dar od fondu Slunce pro všechny - Philip Morris (20634 pozor)</t>
  </si>
  <si>
    <t>Park Vlašský dvůr Žižkova brán</t>
  </si>
  <si>
    <t>Příšpěvky na projekty</t>
  </si>
  <si>
    <t>Park - Pacákovy sady</t>
  </si>
  <si>
    <t>Vorlíčkovy sady - us sv. Barbory</t>
  </si>
  <si>
    <t>Philip Morris - obnova zanedbaných míst</t>
  </si>
  <si>
    <t>Regenerace zeleně města KH</t>
  </si>
  <si>
    <t>Lesopark Kaňk</t>
  </si>
  <si>
    <t>Dotace 2015 - Lesopark Kaňk - západní část</t>
  </si>
  <si>
    <t>3745/xxxx/2490</t>
  </si>
  <si>
    <t>Sanace odvalu na Kaňku</t>
  </si>
  <si>
    <t>důl Kuntery</t>
  </si>
  <si>
    <t>Lesní hospodářské osnovy</t>
  </si>
  <si>
    <t>Obnova stepních společenstev a sadů na vrchu Kaňk</t>
  </si>
  <si>
    <t>Sanace odvalu dolu Šafary Kaňk</t>
  </si>
  <si>
    <r>
      <rPr>
        <sz val="11"/>
        <color indexed="8"/>
        <rFont val="Calibri"/>
        <family val="2"/>
        <charset val="238"/>
      </rPr>
      <t>Cyklostezka</t>
    </r>
    <r>
      <rPr>
        <sz val="11"/>
        <color indexed="8"/>
        <rFont val="Calibri"/>
        <family val="2"/>
        <charset val="238"/>
      </rPr>
      <t xml:space="preserve"> - Vrchlice</t>
    </r>
  </si>
  <si>
    <t>Cyklostezka - stezka pro chodce - Sedlec-Kaňk</t>
  </si>
  <si>
    <t>Úvozová cesta Kaňk</t>
  </si>
  <si>
    <t>Kaňk - chodník</t>
  </si>
  <si>
    <t>Chodníky Malín nadjezd - Novodvorská-Vítězná</t>
  </si>
  <si>
    <r>
      <rPr>
        <sz val="11"/>
        <color indexed="8"/>
        <rFont val="Calibri"/>
        <family val="2"/>
        <charset val="238"/>
      </rPr>
      <t>Parkoviště</t>
    </r>
    <r>
      <rPr>
        <sz val="11"/>
        <color indexed="8"/>
        <rFont val="Calibri"/>
        <family val="2"/>
        <charset val="238"/>
      </rPr>
      <t xml:space="preserve"> - BIOS</t>
    </r>
  </si>
  <si>
    <t>BusPark Sedlec (Albert)</t>
  </si>
  <si>
    <t>Zahradní ulice kanalizace</t>
  </si>
  <si>
    <t>Žižkov kanalizace</t>
  </si>
  <si>
    <t>Žižkov kabelové.vedení veřejného.osvětlení.</t>
  </si>
  <si>
    <t>veř.osv.ul. Nad Lesem</t>
  </si>
  <si>
    <t>Benešova výměníková stanice</t>
  </si>
  <si>
    <t>Lorecký rybník přípojky</t>
  </si>
  <si>
    <t>VO pivovar-Kaňk</t>
  </si>
  <si>
    <t>Malín zatrubnění strouhy</t>
  </si>
  <si>
    <t>Kanalizace Malín Kaňk</t>
  </si>
  <si>
    <t>Kanalizace Malín Kaňk s VHS</t>
  </si>
  <si>
    <t>Energetický audit</t>
  </si>
  <si>
    <t>Kanalizace s VHS kohezní fond</t>
  </si>
  <si>
    <t>Sídliště Šipší</t>
  </si>
  <si>
    <t>Pernštejnec kanalizace</t>
  </si>
  <si>
    <t>Osvětlení přechod Karlov</t>
  </si>
  <si>
    <t>Domovní předávací stanice 17.listopadu 115-121</t>
  </si>
  <si>
    <t>VO-ul.Čelakovského čp.474-477</t>
  </si>
  <si>
    <t>VO-ul.Želivského čp. 585-590,940</t>
  </si>
  <si>
    <t>VO Královská procházka</t>
  </si>
  <si>
    <t>VO Benešova</t>
  </si>
  <si>
    <t>VO doplňkové osvětlení přechodu pro chodce ul. Čáslavská</t>
  </si>
  <si>
    <t>VO - Lučanská</t>
  </si>
  <si>
    <t>VO - Třešňovka</t>
  </si>
  <si>
    <t>VO - Pobřežní</t>
  </si>
  <si>
    <t>VO slavnostní  - VOŠ a SPŠ Masarykova</t>
  </si>
  <si>
    <t>VO slavnostní - MTD</t>
  </si>
  <si>
    <t>VO - Karlov</t>
  </si>
  <si>
    <t>VO - Na Náměti</t>
  </si>
  <si>
    <t>VO - Kaňk</t>
  </si>
  <si>
    <t>Dešťová kanalizace Kaňk</t>
  </si>
  <si>
    <t>Věřejné osvětlení Jakubská ul.</t>
  </si>
  <si>
    <t>Dar ČP - Skokan roku - bezpečnost provozu</t>
  </si>
  <si>
    <t>VO Malín - Starokolínkso a Soběslavsko</t>
  </si>
  <si>
    <t>Centrální propojení kotelen</t>
  </si>
  <si>
    <t>Osvětlení přechodu Kamenná Stezka</t>
  </si>
  <si>
    <t>VO - Kremnická</t>
  </si>
  <si>
    <t>VO - BIOS</t>
  </si>
  <si>
    <t>VO okružní křižovatka Ortenova</t>
  </si>
  <si>
    <t>VO Poličany</t>
  </si>
  <si>
    <t>Vítězná - světelná signalizace HZS</t>
  </si>
  <si>
    <t>VO - Malín nadjezd</t>
  </si>
  <si>
    <t>Povodí Vrchlice - Denemarkův Mlýn</t>
  </si>
  <si>
    <t>dotace 2015 - "protipovodňová opataření"</t>
  </si>
  <si>
    <t>2333/xxxx/2490/</t>
  </si>
  <si>
    <t>Revitalizace povodí Vrchlice - u parku u Vl.dvora</t>
  </si>
  <si>
    <t>Dopravní terminál</t>
  </si>
  <si>
    <t>Veřejné prostranství místní</t>
  </si>
  <si>
    <t>Poplatek z alkoholu</t>
  </si>
  <si>
    <t>Veřejné prostranství správní Ne</t>
  </si>
  <si>
    <t>Poplatek za umístění VHP</t>
  </si>
  <si>
    <t>Registr silnič.vozidel-předpis</t>
  </si>
  <si>
    <t>Pokuty - odbor obrany</t>
  </si>
  <si>
    <t>Poplatek za ubytov. kapacity</t>
  </si>
  <si>
    <t>Náhr.nákladů na léčení zvířete</t>
  </si>
  <si>
    <t>ŽP pokuty blokové</t>
  </si>
  <si>
    <t>RADAR - URČENÁ ČÁSTKA</t>
  </si>
  <si>
    <t>RADAR - POKUTY VE SPRÁVNÍM ŘÍZENÍ</t>
  </si>
  <si>
    <t>RADAR - NÁKLADY ŘÍZENÍ</t>
  </si>
  <si>
    <t>ŽP náklady správního řízení</t>
  </si>
  <si>
    <t>Státní fond ŽP pokuty</t>
  </si>
  <si>
    <t>ŽP pokuty v správním řízení Ne</t>
  </si>
  <si>
    <t>TDO z minulých let</t>
  </si>
  <si>
    <t>Služby nebytové prostory</t>
  </si>
  <si>
    <t>nové od roku 2013</t>
  </si>
  <si>
    <t>315.25 - poplatek</t>
  </si>
  <si>
    <t>Doprava náklady v správ.řízení</t>
  </si>
  <si>
    <t>Doprava náklady SŘ-DI</t>
  </si>
  <si>
    <t>Byty-nájem</t>
  </si>
  <si>
    <t>Byty-služby</t>
  </si>
  <si>
    <t>Pron.nebyty v privat.domech</t>
  </si>
  <si>
    <t>Úrok z prodlení-pozemky</t>
  </si>
  <si>
    <t>Smluvní pokuty - nebyty</t>
  </si>
  <si>
    <t>Pronájem pozemků</t>
  </si>
  <si>
    <t>Pronáj.nebyt. prostor</t>
  </si>
  <si>
    <t>Služby nebyty v privat.domech</t>
  </si>
  <si>
    <t>Pronájem movit.Věcí</t>
  </si>
  <si>
    <t>Sociální pokuty v SŘ</t>
  </si>
  <si>
    <t>Sociální pěstounská péče</t>
  </si>
  <si>
    <t>Sociální příspěvek na výž.dětí</t>
  </si>
  <si>
    <t>Obytné buňky Neškaredice</t>
  </si>
  <si>
    <t>Sociální vratky přísp.postižen</t>
  </si>
  <si>
    <t>Stát.soc.P pokuty v SŘ</t>
  </si>
  <si>
    <t>Náklady řízení KPP</t>
  </si>
  <si>
    <t>Pokuty - Živnostenský úřad</t>
  </si>
  <si>
    <t>Náklady správního řízení ŽÚ</t>
  </si>
  <si>
    <t>Pokuty MP - asistence firmy</t>
  </si>
  <si>
    <t>Pokuty ze vstupného</t>
  </si>
  <si>
    <t>Náklady řízení  - Stavební úřad</t>
  </si>
  <si>
    <t>Sankční poplatky za znečišťování ovzduší</t>
  </si>
  <si>
    <t>Správní pokuty v správním řízení</t>
  </si>
  <si>
    <t>Náklady správní řízení</t>
  </si>
  <si>
    <t>Živnostenský úřad - pokuty v správním řízení</t>
  </si>
  <si>
    <t>Školství, kultura - náklady řízení</t>
  </si>
  <si>
    <t>Benešova I. nadstandart</t>
  </si>
  <si>
    <t>Puškinská II. nadstandart</t>
  </si>
  <si>
    <t>pí Hradilová-úhr.dluhu stav.spo</t>
  </si>
  <si>
    <t>Prodej - domy</t>
  </si>
  <si>
    <t>Sml.o sdružení-Mareček</t>
  </si>
  <si>
    <t>Vymožené výživné-OU</t>
  </si>
  <si>
    <t>Pohledávky SM s.r.o. - nájem byty</t>
  </si>
  <si>
    <t>Pohledávky ostatní</t>
  </si>
  <si>
    <t>Památková péče - pokuty</t>
  </si>
  <si>
    <t>Památková péče - náklady řízení</t>
  </si>
  <si>
    <t>Regionální rozvoj - pokuty v správním řízení</t>
  </si>
  <si>
    <t>Reg. rozvoj náklady SŘ</t>
  </si>
  <si>
    <t>KPP - blokové pokuty</t>
  </si>
  <si>
    <t>Sml.pokuta Inv.inž.a.s.</t>
  </si>
  <si>
    <t>Pohledávka NsAČ-plat</t>
  </si>
  <si>
    <t>SÚ - místní šetření</t>
  </si>
  <si>
    <t>Výstavba - správní řízení</t>
  </si>
  <si>
    <t>Územní souhlas - SÚ</t>
  </si>
  <si>
    <t>Vyjímka - SÚ</t>
  </si>
  <si>
    <t>Svatba</t>
  </si>
  <si>
    <t>Stavební povolení</t>
  </si>
  <si>
    <t>Reklama SÚ</t>
  </si>
  <si>
    <t>Potvrzení, změna přijmení</t>
  </si>
  <si>
    <t>Povolení užívání stavby</t>
  </si>
  <si>
    <t>Prodloužení splatnosti u VHP</t>
  </si>
  <si>
    <t>Správní poplatek za výměnu známky VHP</t>
  </si>
  <si>
    <t>Správní poplatek z VHP</t>
  </si>
  <si>
    <t>Správní poplatek - potvrzení o bezdlužnosti</t>
  </si>
  <si>
    <t>Správní poplatek - změna povolení loterie</t>
  </si>
  <si>
    <t>od roku 2018</t>
  </si>
  <si>
    <t>Tombola</t>
  </si>
  <si>
    <t>VHP + přemístění</t>
  </si>
  <si>
    <t>Kolaudace</t>
  </si>
  <si>
    <t>Rybářské lístky</t>
  </si>
  <si>
    <t>Opisy a ověření tiskopisů</t>
  </si>
  <si>
    <t>Vystavení RL, OL, ÚL</t>
  </si>
  <si>
    <t>Potvrzení o pobytu</t>
  </si>
  <si>
    <t>Změna užívání</t>
  </si>
  <si>
    <t>Demolice</t>
  </si>
  <si>
    <t>Územní rozhodnutí</t>
  </si>
  <si>
    <t>Kopírování</t>
  </si>
  <si>
    <t>Pronájem varhan - svatby</t>
  </si>
  <si>
    <t>Potvrzení geometrického plánu</t>
  </si>
  <si>
    <t>Dopr.-místní šetření, ohledání na místě</t>
  </si>
  <si>
    <t>Pronájem prostor Vl.dvora</t>
  </si>
  <si>
    <t>Výpis z katastru nemovitostí</t>
  </si>
  <si>
    <t>Prodej čísla popisného</t>
  </si>
  <si>
    <t>Nahlížení do matrik</t>
  </si>
  <si>
    <t>Posečkání platby - splátkový kalendář (400,--)</t>
  </si>
  <si>
    <t xml:space="preserve">634/2004 Sb. </t>
  </si>
  <si>
    <t>Provedení identifikace osob</t>
  </si>
  <si>
    <t>Náhr.za pozemky Nové Dvory</t>
  </si>
  <si>
    <t>Věcné břemeno na vl.pozemku</t>
  </si>
  <si>
    <t>Správní poplatek - výpis Seznam dodavatelů</t>
  </si>
  <si>
    <t>Správní poplatek -  výpis z Registru autovraků</t>
  </si>
  <si>
    <t>Správní poplatek -  výpis bodů řidičů</t>
  </si>
  <si>
    <t>Přihlášení k trvalému pobytu</t>
  </si>
  <si>
    <t>Správní poplatek - výpis u Obch.rejstříku</t>
  </si>
  <si>
    <t>Správní poplatek - výpis z Rejstříku trest</t>
  </si>
  <si>
    <t>Správní poplatek - výpis z Živnostenksého rejstříku</t>
  </si>
  <si>
    <t>DS - nové příspupové údaje - jde o příjem MVČR</t>
  </si>
  <si>
    <t>Správní poplatek - autorizovaná konverze (Czech Point)</t>
  </si>
  <si>
    <t>Správní poplatek - insolventní rejstřík</t>
  </si>
  <si>
    <t>Žádost o výpis z rejstříku trestů právnických osob  - Czech Point</t>
  </si>
  <si>
    <t>Správní poplatek - osvědčení zemědělce</t>
  </si>
  <si>
    <t>Výpis údajů z registru osob - Czech Point PO</t>
  </si>
  <si>
    <t>Výpis údajů z registru osob - Czech Point FO</t>
  </si>
  <si>
    <t>Lovecké lístky</t>
  </si>
  <si>
    <t>Licence lesního hospodáře</t>
  </si>
  <si>
    <t>Životní místní šetření</t>
  </si>
  <si>
    <t>Stavební povolení vodohospodářských staveb</t>
  </si>
  <si>
    <t>Životní vystavení náhr. doklad</t>
  </si>
  <si>
    <t>Upuštění od třídění odpadů</t>
  </si>
  <si>
    <t xml:space="preserve">Zápis a změna zápisu do Rejstříku honebních společenstev </t>
  </si>
  <si>
    <t>DP PO obce (vlastní)</t>
  </si>
  <si>
    <t>OP - dopsání titulu nebo hodnosti nebo vydání z jiného os. důvodu v delší době než 1/2 roku před uplynutím platnosti , výše spr. poplatku 200,- Kč od r. 2016</t>
  </si>
  <si>
    <t>OP - převzetí OP u obecního úřadu obce s rozšířenou působností, kt. občan uvedl v žádosti; výše spr. popl. 100 Kč od r. 2016</t>
  </si>
  <si>
    <t>OP - Převzetí CD u obce s rozšířenou působností , kt. občan uvedl v žádosti; výše spr. popl. 100 Kč od r. 2016</t>
  </si>
  <si>
    <t>OP ztráta, odcizení, poškození</t>
  </si>
  <si>
    <t xml:space="preserve">OP - ostatní </t>
  </si>
  <si>
    <t>Cestovní doklady</t>
  </si>
  <si>
    <t>Evidence obyvatelstva</t>
  </si>
  <si>
    <t>Potvrzení ze sbírky listin-mat</t>
  </si>
  <si>
    <t>Informace o zjištění kontaktu</t>
  </si>
  <si>
    <t>OP pro děti do 15ti let</t>
  </si>
  <si>
    <t>OP čipové</t>
  </si>
  <si>
    <t>OP ostatní poplatky</t>
  </si>
  <si>
    <t>OP čipové vydání do 5 dnů</t>
  </si>
  <si>
    <t>SO-zrušení trvalého pobytu</t>
  </si>
  <si>
    <t>od roku 2016 - nový poplatek</t>
  </si>
  <si>
    <t>Doprava informace ze spisů</t>
  </si>
  <si>
    <t>Doprava staveb. povolení</t>
  </si>
  <si>
    <t>Doprava zvláštní už. silnic</t>
  </si>
  <si>
    <t>Doprava - pro cizí potřeby</t>
  </si>
  <si>
    <t>Doprava osvědčení o způsobilos</t>
  </si>
  <si>
    <t>Doprava průkaz taxislužby</t>
  </si>
  <si>
    <t>Doprava připojení poz. komunik</t>
  </si>
  <si>
    <t>Doprava vydání náhr. ŘP</t>
  </si>
  <si>
    <t>Doprava vydání ŘP</t>
  </si>
  <si>
    <t>Doprava registr řidičů</t>
  </si>
  <si>
    <t>Doprava registr silničních vozidel</t>
  </si>
  <si>
    <t>Zkouška OZ řízení mot. vozidel</t>
  </si>
  <si>
    <t>Poplatek za převod vozidel - příjem SFŽP</t>
  </si>
  <si>
    <t>Recepty a žád.na návyk.látky</t>
  </si>
  <si>
    <t>Soc. vystavení průkazu ZTP</t>
  </si>
  <si>
    <t>Zavážení koupaliště</t>
  </si>
  <si>
    <t>Čáslav-pěst.péče</t>
  </si>
  <si>
    <t>Správa informace 106/1999</t>
  </si>
  <si>
    <t>ŽÚ registrace</t>
  </si>
  <si>
    <t>Převod DP FO 30% (výlučná)</t>
  </si>
  <si>
    <t>CU-vynětí z lesního fondu</t>
  </si>
  <si>
    <t>Převod DP FO 20,59% (sdílená)</t>
  </si>
  <si>
    <t>Převod DP FO zvl.sazba sdílená</t>
  </si>
  <si>
    <t>Převod DPH</t>
  </si>
  <si>
    <t>Za služby od obcí CZECH POINT</t>
  </si>
  <si>
    <t>Správní osvědčení o stát.obč.</t>
  </si>
  <si>
    <t>Tel. poplatky správa</t>
  </si>
  <si>
    <t>Telefony MŠ</t>
  </si>
  <si>
    <t>Telefony ZŠ</t>
  </si>
  <si>
    <t>Zbytky ŠJ</t>
  </si>
  <si>
    <t>Telefony ŠJ</t>
  </si>
  <si>
    <t>Telefony ZvŠ</t>
  </si>
  <si>
    <t>Telefony ZUŠ</t>
  </si>
  <si>
    <t>Parkovací karty MO,automaty</t>
  </si>
  <si>
    <t>Prodej nemovitostí</t>
  </si>
  <si>
    <t>Vyúč.služeb-z min. let</t>
  </si>
  <si>
    <t>Kompenzace Dům s peč. sl.</t>
  </si>
  <si>
    <t>Bud.spol.vlast.-příjmy za služ</t>
  </si>
  <si>
    <t>Prodej byty Benešova</t>
  </si>
  <si>
    <t>Prodej byty Puškinská I.</t>
  </si>
  <si>
    <t>Prodej byty Puškinská II.</t>
  </si>
  <si>
    <t>Převod DP FO záv.č.(sdílená)</t>
  </si>
  <si>
    <t>Převod DPO do ROB</t>
  </si>
  <si>
    <t>Odvod z VHP podíl obci</t>
  </si>
  <si>
    <t>Odvod z loterie</t>
  </si>
  <si>
    <t>Přev.DO FO záv.č.1,5%stát.v.</t>
  </si>
  <si>
    <t>Převod daně z nemovitosti</t>
  </si>
  <si>
    <t>Převod DP PO bez obce</t>
  </si>
  <si>
    <t>Převod za odnětí půdy</t>
  </si>
  <si>
    <t>Voda</t>
  </si>
  <si>
    <t>Elektřina</t>
  </si>
  <si>
    <t>Zemní plyn</t>
  </si>
  <si>
    <t>Teplo</t>
  </si>
  <si>
    <t>Teplá voda</t>
  </si>
  <si>
    <t>Nájem filmaři</t>
  </si>
  <si>
    <t>Filmaři-popl.za vyřízenížádost</t>
  </si>
  <si>
    <t>Příjmy pro R správní pokuty</t>
  </si>
  <si>
    <t>Přijmy pro R správní poplatky</t>
  </si>
  <si>
    <t>Nájem kolumbární schránky</t>
  </si>
  <si>
    <t>Pronájem hrobového místa</t>
  </si>
  <si>
    <t>Ubytovny Vítězná-nájem</t>
  </si>
  <si>
    <t>Nájem ubytovna Čáslavská</t>
  </si>
  <si>
    <t>BIOS hala-nájem</t>
  </si>
  <si>
    <t>Ubytovna Trebišovská</t>
  </si>
  <si>
    <t>Příspěvek SVJ na měření tepla</t>
  </si>
  <si>
    <t>Ztráta psí známky</t>
  </si>
  <si>
    <t>Přijmy pro R doprava pokuty</t>
  </si>
  <si>
    <t>Přijmy pro R dopravní poplatky</t>
  </si>
  <si>
    <t>Přijmy pro R životní poplatky</t>
  </si>
  <si>
    <t>Splátky půjček-OU</t>
  </si>
  <si>
    <t>Ekokom za tříděné odpady</t>
  </si>
  <si>
    <t>ASEKOL - tříděný odpad</t>
  </si>
  <si>
    <t>EKOLAMP - tříděný odpad</t>
  </si>
  <si>
    <t>ELEKTROWIN - tříděný odpad</t>
  </si>
  <si>
    <t>Recycling a.s.</t>
  </si>
  <si>
    <t>Inzerce v K. listech</t>
  </si>
  <si>
    <t>ČSAD nádraží nájem</t>
  </si>
  <si>
    <t>Zrušená PO Nemocnice</t>
  </si>
  <si>
    <t>Nájemné a služby byty z s.r.o.</t>
  </si>
  <si>
    <t>Vydražený nájem</t>
  </si>
  <si>
    <t>Prodej bytů privatizace I.</t>
  </si>
  <si>
    <t>Prodej bytů privatizace II.</t>
  </si>
  <si>
    <t>Prodej bytů VŘ</t>
  </si>
  <si>
    <t>Prodej nebytových prostor</t>
  </si>
  <si>
    <t>Ubytovna OKÁL Sedlec</t>
  </si>
  <si>
    <t>Popl.za proj.dok. k výb.řízení</t>
  </si>
  <si>
    <t>Příjmy z reklamy</t>
  </si>
  <si>
    <t>OS DIGNO-pomoc zdr. postiženým</t>
  </si>
  <si>
    <t>Svaz postiž. civ. chorobami ČR</t>
  </si>
  <si>
    <t>Alter ego KH institut pro podporu vzdělanosti</t>
  </si>
  <si>
    <t>BookCheck obč. sdružení</t>
  </si>
  <si>
    <t>CT nemocnice</t>
  </si>
  <si>
    <t>CT nemocnice stav. práce</t>
  </si>
  <si>
    <t>Svaz post. CvCH Malín 80</t>
  </si>
  <si>
    <t>Člověk v tísni při ČT</t>
  </si>
  <si>
    <t>Česká katolická charita</t>
  </si>
  <si>
    <t>Hand for Help ČR Liberec</t>
  </si>
  <si>
    <t>Chrysos 26 Hradec Králové</t>
  </si>
  <si>
    <t>Svaz post. CvCH OV</t>
  </si>
  <si>
    <t>Asistence o.s.Praha</t>
  </si>
  <si>
    <t>Cesta životem bez bariér OS</t>
  </si>
  <si>
    <t>sdružení pro handik.děti</t>
  </si>
  <si>
    <t>Rytmus-Benešov, o.p.s.</t>
  </si>
  <si>
    <t>Fond ohrožených dětí</t>
  </si>
  <si>
    <t>Praha Nové Město, Na poříčí 1038/6, PSČ 11000</t>
  </si>
  <si>
    <t>Alena Komárková - Retro kavárnička</t>
  </si>
  <si>
    <t>FO - podnikající 5212</t>
  </si>
  <si>
    <t>Příspěvky pro soc. odbor</t>
  </si>
  <si>
    <t>Nadační fond - "Dítě a kůň"</t>
  </si>
  <si>
    <t>Sdružení - Dítě a kůň</t>
  </si>
  <si>
    <t>Stáj Rozárka obč.sdr. Bykáň</t>
  </si>
  <si>
    <t>OROS oblastmí rada ČMOS</t>
  </si>
  <si>
    <t>69764794 (sdružení učitelů)</t>
  </si>
  <si>
    <t>49543547 721 - Církevní organizace</t>
  </si>
  <si>
    <t>Unie ROSCA</t>
  </si>
  <si>
    <t>Barvířův dům</t>
  </si>
  <si>
    <t>obecně prospěšná organizace</t>
  </si>
  <si>
    <t>Asociace rodičů a přátel zdravotně postižených dětí v ČR Klub Sluníčko</t>
  </si>
  <si>
    <t>Kutná Hora, Hlouška, Seifertovy sady 424</t>
  </si>
  <si>
    <t>Základní kynologická organizace - organizační jednotka sdružení</t>
  </si>
  <si>
    <t>736 - Pobočný spolek - 5222</t>
  </si>
  <si>
    <t>Club Deportivo Kutná Hora, spolek
Kutná Hora-Vnitřní Město, náměstí Národního odboje 48/1</t>
  </si>
  <si>
    <t>spolek 5222</t>
  </si>
  <si>
    <t>Oblastní charita Červený Kostelec - Hospic Anežky České</t>
  </si>
  <si>
    <t>TJ Léčebna Košumberk</t>
  </si>
  <si>
    <t>Fond stáří</t>
  </si>
  <si>
    <t>Svaz tělesně postižených  v ČR, o.s.  OO KH</t>
  </si>
  <si>
    <t>Život 90 Zruč nad Sázavou, z.ú.</t>
  </si>
  <si>
    <t>IČ: 4616685</t>
  </si>
  <si>
    <t>5229- Život 90  Zruč nad Sázavou
Zruč nad Sázavou, sad Míru 789,285 22 Zruč nad Sázavou</t>
  </si>
  <si>
    <t>Pedagogicko psych. poradna</t>
  </si>
  <si>
    <t>Sdružení Romů</t>
  </si>
  <si>
    <t>Romské sdružení obč.porozumění</t>
  </si>
  <si>
    <t>Výbor pro odšk.romsk.holocaust</t>
  </si>
  <si>
    <t>Obastní spolek Českého červeného kříže Kutná Hora</t>
  </si>
  <si>
    <t>IČ: 00425761</t>
  </si>
  <si>
    <t>Obč. sdružení Povídej</t>
  </si>
  <si>
    <t>Svaz diabetiků</t>
  </si>
  <si>
    <t>ops 5221</t>
  </si>
  <si>
    <t>Český svaz bojovníků</t>
  </si>
  <si>
    <t>Vojenský spolek rehabilitovaných Armády České republiky</t>
  </si>
  <si>
    <t>IČ: 49279319</t>
  </si>
  <si>
    <t>706 - Spolek 5222</t>
  </si>
  <si>
    <t>Český svaz žen - Okresní rada žen Kutná Hora ZO č. 1</t>
  </si>
  <si>
    <t>Centrum služeb zdravotně postižených</t>
  </si>
  <si>
    <t>SONS sdr.org. nev.a slab ZO KH</t>
  </si>
  <si>
    <t xml:space="preserve">Středisko rané péče SPRP Praha </t>
  </si>
  <si>
    <t>Kolín - záchytka</t>
  </si>
  <si>
    <t>Protidrogová prevence</t>
  </si>
  <si>
    <t>Pedag.centrum Střední Čechy</t>
  </si>
  <si>
    <t>Občan. iniciativa "Vděčnost"</t>
  </si>
  <si>
    <t>Skautský oddíl VYDRY</t>
  </si>
  <si>
    <t>Od kořenů z.s.</t>
  </si>
  <si>
    <t>IČ: 3663523</t>
  </si>
  <si>
    <t>5222 - spolek</t>
  </si>
  <si>
    <t>Car club s.r.o.</t>
  </si>
  <si>
    <t>Česká pediatrická společnost</t>
  </si>
  <si>
    <t>P.Lokaj zrakově postiž. děti</t>
  </si>
  <si>
    <t>Člověk v tísni</t>
  </si>
  <si>
    <t>Centrum soc.a prac. integrace</t>
  </si>
  <si>
    <t>Sdruž. pro pomoc mentál. posti</t>
  </si>
  <si>
    <t>Junák - český skaut, přístav Dobré naděje Kutná Hora, z. s. (Vlčice, Světlušky)</t>
  </si>
  <si>
    <t>IČ 46402241</t>
  </si>
  <si>
    <t>736 - Pobočný spolek 5222; 28401 Kutná Hora - Kutná Hora-Vnitřní Město, Uhelná 588/3</t>
  </si>
  <si>
    <t>Junák Kutná Hora stř. 215,04</t>
  </si>
  <si>
    <t>Junák - svaz skautů a skautek ČR, okres Kutná Hora - 28401 Kutná Hora - Žižkov, Na Trávníku 758</t>
  </si>
  <si>
    <t>DD Čáslav</t>
  </si>
  <si>
    <t>Prostor plus</t>
  </si>
  <si>
    <t>141 - Obecně prospěšná společnost- 5221</t>
  </si>
  <si>
    <t>Centrum pro integraci cizinců o.s.</t>
  </si>
  <si>
    <r>
      <t>Junák - český skaut</t>
    </r>
    <r>
      <rPr>
        <sz val="11"/>
        <color theme="1"/>
        <rFont val="Calibri"/>
        <family val="2"/>
        <charset val="238"/>
        <scheme val="minor"/>
      </rPr>
      <t xml:space="preserve"> středisko KH, z.s.; Ku Ptáku 940, KH</t>
    </r>
  </si>
  <si>
    <t>IČ: 46402314</t>
  </si>
  <si>
    <t>5222 -spolek</t>
  </si>
  <si>
    <t>PRÁZDNÉ</t>
  </si>
  <si>
    <t>POD HORAMI o.s.</t>
  </si>
  <si>
    <t>Spolek - 5222/5179/28401 Kutná Hora - Šipší, Jana Palacha 166</t>
  </si>
  <si>
    <t>Festival "Jeden svět"</t>
  </si>
  <si>
    <t>MS Neškaredice</t>
  </si>
  <si>
    <t>odchyt divokých zvířat, o.s.</t>
  </si>
  <si>
    <t>Cyklus hud.vyst. Apolen</t>
  </si>
  <si>
    <t>Dačický s.r.o.</t>
  </si>
  <si>
    <t>Státní oblastní archiv Praha</t>
  </si>
  <si>
    <t>Ochotnický spolek Tyl v Kutné Hoře, kulturně společenská činnost</t>
  </si>
  <si>
    <t>Společnost Vox Bohemica - o.s.</t>
  </si>
  <si>
    <t>6. pionýrská skupina Kolín</t>
  </si>
  <si>
    <t xml:space="preserve">68997159 Pionýr, z. s. - 6. pionýrská skupina Kolín
Kolín V, Okružní 666 </t>
  </si>
  <si>
    <t xml:space="preserve">pol.5222 - spolek </t>
  </si>
  <si>
    <t>Galerie Zubov</t>
  </si>
  <si>
    <t>Agentura BLUES</t>
  </si>
  <si>
    <t>EU vstup</t>
  </si>
  <si>
    <t>Dětská divadelní přehlídka MTD</t>
  </si>
  <si>
    <t>Český zahrádkářský svaz, ZO č. 1 o.s.</t>
  </si>
  <si>
    <t>Posázavský pacifik Čerčany OS</t>
  </si>
  <si>
    <t>Kulturní svaz obč. romské náro</t>
  </si>
  <si>
    <t>CANTICA Mgr.Vojáček OS</t>
  </si>
  <si>
    <t>Mgr.Vindourek FO</t>
  </si>
  <si>
    <t>Mozaika - Kaňk z.s.</t>
  </si>
  <si>
    <t>Bečán Pavel FO</t>
  </si>
  <si>
    <t>Sázavafest-In promotion s.r.o.</t>
  </si>
  <si>
    <t>SPOLEK PRO OBNOVU VINAŘSTVÍ NA KUTNOHORSKU
Kutná Hora-Vnitřní Město, Jiřího z Poděbrad 288/13</t>
  </si>
  <si>
    <t>Krčil Josef FO</t>
  </si>
  <si>
    <t>Košárek Vladimír FO Česká 1</t>
  </si>
  <si>
    <t>Drchal FO Dobrá čajovna</t>
  </si>
  <si>
    <t>R.Č. 5493; IČ 5212</t>
  </si>
  <si>
    <t>Vinné sklepy KH s.r.o.</t>
  </si>
  <si>
    <t>Bohuslav Kučera Videovilm studio Kutná Hora</t>
  </si>
  <si>
    <t>Andrej Németh FO</t>
  </si>
  <si>
    <t>MAS Lípa pro venkov Zbraslavic</t>
  </si>
  <si>
    <t>ič: 27035565 pol. 5222 z.s.</t>
  </si>
  <si>
    <t>Sdružení LUGH</t>
  </si>
  <si>
    <t>LINE s.r.o. Kmochův Kolín</t>
  </si>
  <si>
    <t>Kukrálová FO</t>
  </si>
  <si>
    <t>LOTOS s.r.o.</t>
  </si>
  <si>
    <t>Kolář Petr FO</t>
  </si>
  <si>
    <t>Dostálová Kamila FO</t>
  </si>
  <si>
    <t>Bělohlávková Petra FO</t>
  </si>
  <si>
    <t>Ryba FO</t>
  </si>
  <si>
    <t>Dušan Lapáček</t>
  </si>
  <si>
    <t>PhDr. Aleš Pospíšil</t>
  </si>
  <si>
    <t>Masarykova 583</t>
  </si>
  <si>
    <t>Josef Matura - FO</t>
  </si>
  <si>
    <t>Mil.Šanc - ŠANCE</t>
  </si>
  <si>
    <t>Mir.Štrobl</t>
  </si>
  <si>
    <t>Monika Pravdová</t>
  </si>
  <si>
    <t>KaBaLa, o.s.</t>
  </si>
  <si>
    <t>Lenka Drahotová</t>
  </si>
  <si>
    <t>Fresh Films s.r.o.</t>
  </si>
  <si>
    <t>Občanské sdružení rodičů Malín</t>
  </si>
  <si>
    <t>Osadní výbor - Poličany - zástupce</t>
  </si>
  <si>
    <t>Václav Slavík</t>
  </si>
  <si>
    <t>občan</t>
  </si>
  <si>
    <t>SDH - Poličany - zástupe</t>
  </si>
  <si>
    <t>Jan Vlk</t>
  </si>
  <si>
    <t>Výtvarnice</t>
  </si>
  <si>
    <t xml:space="preserve">Alena Dědicová </t>
  </si>
  <si>
    <t>Česká konference o.s.</t>
  </si>
  <si>
    <t>Smíšený pěvecký sbor Smetana HK</t>
  </si>
  <si>
    <t>Osadní výbor - Žižkov</t>
  </si>
  <si>
    <t>Sdružení Ostrof</t>
  </si>
  <si>
    <t>Kolín I, Na Hradbách 130</t>
  </si>
  <si>
    <t>Sdružení konzultantů rozvoje organizací</t>
  </si>
  <si>
    <t>os. 27029166</t>
  </si>
  <si>
    <t>Galerie Středočeského kraje, příspěvková organizace</t>
  </si>
  <si>
    <t>IČ 69922 - PO</t>
  </si>
  <si>
    <t>KH Travel s.r.o.</t>
  </si>
  <si>
    <t>IČ: 28365836</t>
  </si>
  <si>
    <t>Mgr. Ladislava Krčmářová</t>
  </si>
  <si>
    <t>Na Plácku 63, KH Malín polo. 5212</t>
  </si>
  <si>
    <t>Bc. Michal Smrkovský</t>
  </si>
  <si>
    <t>FO nepodnikající</t>
  </si>
  <si>
    <t>Asociace turistických informačních center České republiky</t>
  </si>
  <si>
    <t>706 - Spolek (dotace 5222, členský příspěvek 5179)</t>
  </si>
  <si>
    <t>"KLUB PŘÁTEL VÍNA V KUTNÉ HOŘE"</t>
  </si>
  <si>
    <t>o.s. 5222</t>
  </si>
  <si>
    <t>Věnovanka - Vrdy</t>
  </si>
  <si>
    <t>o.s.</t>
  </si>
  <si>
    <t>PhDr. Dalibor Hobl - FO podnikající</t>
  </si>
  <si>
    <t>FO - 5212</t>
  </si>
  <si>
    <t>Sdružení vodohospodářů České republiky, oblast Kutná Hora</t>
  </si>
  <si>
    <t>z.s. 5222</t>
  </si>
  <si>
    <t>SDH Malín</t>
  </si>
  <si>
    <t>PRAHA, KLASIKA.. o.p.s.</t>
  </si>
  <si>
    <t>Asociace nositelů legonářských tradic o.s.</t>
  </si>
  <si>
    <t>26599538 DIČ: CZ26599538</t>
  </si>
  <si>
    <t>"KHfilmin"</t>
  </si>
  <si>
    <t xml:space="preserve">01661744 "KHfilmin"
Kutná Hora, Hlouška, Řehákova 261/6 </t>
  </si>
  <si>
    <t>spolek (5222)</t>
  </si>
  <si>
    <t>Agentura ZUZKO - Zuzana Kocourková</t>
  </si>
  <si>
    <t xml:space="preserve">IČ - 41435303 </t>
  </si>
  <si>
    <t>FO podnikající - 5212</t>
  </si>
  <si>
    <t>Mgr. Ján Škorka</t>
  </si>
  <si>
    <t>IČ 63212218</t>
  </si>
  <si>
    <t>Lada Bartošová</t>
  </si>
  <si>
    <t>IČ 04797701</t>
  </si>
  <si>
    <t>Kulturní invaze z.s.
Praha 7, Holešovice, Na Maninách 1424/23</t>
  </si>
  <si>
    <t>Studenský spolek Pro Skalsko
Skalsko 1</t>
  </si>
  <si>
    <t>IČ: 4892917</t>
  </si>
  <si>
    <t>Syslíci pro Kaňk, z.s.
Kutná Hora, Kaňk 332</t>
  </si>
  <si>
    <t>Fajn muzika s.r.o.
Praha 15, Hostivař, náměstí Přátelství 1518/2</t>
  </si>
  <si>
    <t>Nafrnění z.s.
Kutná Hora, Sedlec, Čs. letců 258</t>
  </si>
  <si>
    <t>IČ: 04892917</t>
  </si>
  <si>
    <t>Wartburg Veterán Klub ČR,z.s.
Kutná Hora-Vnitřní Město, Jungmannovo náměstí 445/19</t>
  </si>
  <si>
    <t>IČ: 22903925</t>
  </si>
  <si>
    <t>DOBŠANÉ, z.s. Dobšice 16</t>
  </si>
  <si>
    <t>IČ: 28560132</t>
  </si>
  <si>
    <t>Nadační fond na záchranu a rozvoj kulturního dědictví města Čáslavě</t>
  </si>
  <si>
    <t>IČ: 25740326</t>
  </si>
  <si>
    <t>nadace 5229</t>
  </si>
  <si>
    <t>Antonín Novotný
Vidice, Roztěž 34</t>
  </si>
  <si>
    <t>IČ: 65251938</t>
  </si>
  <si>
    <t>FO 5212</t>
  </si>
  <si>
    <t>HORNFORUM - česká hornová společnost J. V. Sticha-Punta, z. s.</t>
  </si>
  <si>
    <t xml:space="preserve">Akademie komorní hudby, z. s.Praha 4, Záběhlice, Severovýchodní II 584/30  VR VREO </t>
  </si>
  <si>
    <t>Kulturní zpravodaj</t>
  </si>
  <si>
    <t>Brzdaři a Jitrocel</t>
  </si>
  <si>
    <t>Pěvecké sdružení učitelů</t>
  </si>
  <si>
    <t>Miachaela Palečková - Mažoretky Scarlett</t>
  </si>
  <si>
    <t>IČ: 65242459</t>
  </si>
  <si>
    <t>"Stříbrná Kutná Hora" spolek</t>
  </si>
  <si>
    <t xml:space="preserve">IČ: 68998589 </t>
  </si>
  <si>
    <t>Obč.sdružení Denemark</t>
  </si>
  <si>
    <t>IČ: 27049761</t>
  </si>
  <si>
    <t>706 - Spolek - 5222/5179</t>
  </si>
  <si>
    <t>Česká inspirace</t>
  </si>
  <si>
    <t>Hradec Králové ZJ 35</t>
  </si>
  <si>
    <t>Klub rodáků a přátel KH - Kutná Hora v Praze</t>
  </si>
  <si>
    <t>IČ: 49797808</t>
  </si>
  <si>
    <t>SRPDŠ ZŠ J.Palacha</t>
  </si>
  <si>
    <t>Rada rodičů ZŠ Kam. stezka</t>
  </si>
  <si>
    <t>Mgr. Petra Kremlová</t>
  </si>
  <si>
    <t>Svaz měst a obcí</t>
  </si>
  <si>
    <t>Hromádková Karolína - FO - Mezinárodní operní týden</t>
  </si>
  <si>
    <t>Kutnohorský komorní orchestr z. s.</t>
  </si>
  <si>
    <t>Nadace Kutná Hora - památka UNESCO
Kutná Hora-Vnitřní Město, Šultysova 167/14</t>
  </si>
  <si>
    <t>Obč. sdruž. "Hra školou"</t>
  </si>
  <si>
    <t>A.Novák - FO</t>
  </si>
  <si>
    <t>"Kolektiv A.M.180"</t>
  </si>
  <si>
    <t>Muzeum loutek</t>
  </si>
  <si>
    <t>P.Svěcený Miss Junior</t>
  </si>
  <si>
    <t>P.Svěcený Kutnohorský pohár</t>
  </si>
  <si>
    <t>Projekt Zd.Jelínek</t>
  </si>
  <si>
    <t>TŠ A.Novák - z.s.</t>
  </si>
  <si>
    <t>Unie digitálních kin</t>
  </si>
  <si>
    <t>Kultura do města, z.s.</t>
  </si>
  <si>
    <t>Apolen FO</t>
  </si>
  <si>
    <t>Česká 1 OS</t>
  </si>
  <si>
    <t>Pavol Čureja</t>
  </si>
  <si>
    <t>Spol. Lokomotiv Chomutov</t>
  </si>
  <si>
    <t>V.Veselý Kaňk</t>
  </si>
  <si>
    <t>buď IČ 62949659 - pak pol.5212
nebo na r.č. 5493</t>
  </si>
  <si>
    <t>Veteran car club</t>
  </si>
  <si>
    <t>Nadace pro dějiny kulury ve střední Evropě</t>
  </si>
  <si>
    <t>Zdeněk Vřešťál</t>
  </si>
  <si>
    <t>Dedeman, s.r.o.</t>
  </si>
  <si>
    <t>IPOS-ARTAMA scén. tanec</t>
  </si>
  <si>
    <t>Boris Buňka (MUZEUM ODHALENÍ TAJEMNÉ TVÁŘE KH)</t>
  </si>
  <si>
    <t>fo 5212</t>
  </si>
  <si>
    <t>R.Segiň Ro/c/k 2002</t>
  </si>
  <si>
    <t>J.Procházka výstava fotografií</t>
  </si>
  <si>
    <t>M.Bartoš vydání sborníku</t>
  </si>
  <si>
    <t>Roska občanské sdružení</t>
  </si>
  <si>
    <t>Arte-fakt sdružení pro ochrana památek o.s.</t>
  </si>
  <si>
    <t>Rodinné centrum Pec o.s.</t>
  </si>
  <si>
    <t>Sdružení "Kocábka"</t>
  </si>
  <si>
    <t>152084901/0300</t>
  </si>
  <si>
    <t>Spolek Hůrka Kutná Hora
Kutná Hora-Vnitřní Město, Palackého náměstí 320</t>
  </si>
  <si>
    <t>IČ: 05053269</t>
  </si>
  <si>
    <t>Kutnohorsko.cz, o.p.s.</t>
  </si>
  <si>
    <t>obecne prospěšná společnost 5221</t>
  </si>
  <si>
    <t>Divadlo Neškvor - občasnské sdružení</t>
  </si>
  <si>
    <t>Šance žít - Chance Be Live - občasnské sdružení</t>
  </si>
  <si>
    <t>Josef Nos</t>
  </si>
  <si>
    <t>Kinematograf bratří Čadíků</t>
  </si>
  <si>
    <t>Litomyšl - ZJ 35</t>
  </si>
  <si>
    <t>František Pokorný - div.přestavení</t>
  </si>
  <si>
    <t>Společnost Modrý svět</t>
  </si>
  <si>
    <t>Čes.muzeum stříbra Hrádek</t>
  </si>
  <si>
    <t>Obč.sdr. Muzeum alchymie</t>
  </si>
  <si>
    <t>Nár. zem. muzeum Kačina</t>
  </si>
  <si>
    <t>Učitelský smíšený pěvecký sbor Tyl, z.s.</t>
  </si>
  <si>
    <t>Jiří Matoušek - hubební festival</t>
  </si>
  <si>
    <t>nepodn.FO</t>
  </si>
  <si>
    <t xml:space="preserve">O.S.Čercheň </t>
  </si>
  <si>
    <t>LeMi CZ s.r.o. Muzeum Lega</t>
  </si>
  <si>
    <t>Praha 8, Troja, Hnězdenská 587/18</t>
  </si>
  <si>
    <t>RIXA Kutná Hora - Tomáš Žák</t>
  </si>
  <si>
    <t>Chvaletice, Obránců míru 140 - FO podnikající</t>
  </si>
  <si>
    <t>Olympiáda škol</t>
  </si>
  <si>
    <t>Hřiště Sokol</t>
  </si>
  <si>
    <t>Okresní rada Asociace školních sportovních klubů České republiky Kutná Hora, pobočný spolek
Kutná Hora, Hlouška, Jiráskovy sady 387/7</t>
  </si>
  <si>
    <t>706 - Spolek 5222/5179</t>
  </si>
  <si>
    <t>TJ Stadion šachový oddíl</t>
  </si>
  <si>
    <t>SK Valdman's Církvice kickbox</t>
  </si>
  <si>
    <t>Fit studion Jitky Brachovcové (má to na FO Jitka Brachovcová)</t>
  </si>
  <si>
    <t>Turnaj v malé kopané-Doubrava</t>
  </si>
  <si>
    <t xml:space="preserve">Czech Sports INVESTMENTS, s.r.o. </t>
  </si>
  <si>
    <t>Lubenský Kutnohorská laťka</t>
  </si>
  <si>
    <t>Michelin team KH</t>
  </si>
  <si>
    <t>TJ SPARTA Kutná Hora, z.s.</t>
  </si>
  <si>
    <r>
      <rPr>
        <sz val="11"/>
        <color indexed="8"/>
        <rFont val="Calibri"/>
        <family val="2"/>
        <charset val="238"/>
      </rPr>
      <t>plátci DPH;</t>
    </r>
    <r>
      <rPr>
        <sz val="11"/>
        <color indexed="8"/>
        <rFont val="Calibri"/>
        <family val="2"/>
        <charset val="238"/>
      </rPr>
      <t xml:space="preserve"> 706 - Spolek - 5222; plavečák</t>
    </r>
  </si>
  <si>
    <t>o.s.Rodinné centrum Špalíček</t>
  </si>
  <si>
    <t>Hasičský sportovní klub (sdr.)</t>
  </si>
  <si>
    <t>221304331/0300 ; 706 - Spolek - 5222</t>
  </si>
  <si>
    <t>TJ Sparta - odd. horozlezectví</t>
  </si>
  <si>
    <t>TJ Sparta - odd. jezdectví</t>
  </si>
  <si>
    <t>TJ Sparta - odd. pláž.volejbal</t>
  </si>
  <si>
    <t>TJ Sparta - oddíl volejbalu</t>
  </si>
  <si>
    <t>Lukáš Lapčík (dogtrekking)</t>
  </si>
  <si>
    <t>Libor Bucifal (podpora sportovce)</t>
  </si>
  <si>
    <t>Vladimír Císař</t>
  </si>
  <si>
    <t>TJ Sparta - oddíl kuželek</t>
  </si>
  <si>
    <t>IČ 14801663</t>
  </si>
  <si>
    <t>A-TOM 3108 Zálesák Kutná Hora</t>
  </si>
  <si>
    <t xml:space="preserve">O.S. </t>
  </si>
  <si>
    <t>Okresní sdružení hasičů Kutná Hora</t>
  </si>
  <si>
    <t>IČ: 65248635</t>
  </si>
  <si>
    <t>poboční spolek - 5222</t>
  </si>
  <si>
    <t>TJ Sparta - plavecký oddíl</t>
  </si>
  <si>
    <t>TJ Sparta - sportovní gymnastika</t>
  </si>
  <si>
    <t>TJ Sparta - rekreační sport</t>
  </si>
  <si>
    <t>TJ Sparta - sport pro všechny</t>
  </si>
  <si>
    <t>TJ Sokol KH - oddíl všestrannosti</t>
  </si>
  <si>
    <t>SKP Olympia - atletika</t>
  </si>
  <si>
    <t>obč.sdružení</t>
  </si>
  <si>
    <r>
      <t xml:space="preserve">Sparta Kutná Hora, z. s.  </t>
    </r>
    <r>
      <rPr>
        <sz val="11"/>
        <color indexed="8"/>
        <rFont val="Calibri"/>
        <family val="2"/>
        <charset val="238"/>
      </rPr>
      <t>fotbal</t>
    </r>
  </si>
  <si>
    <t>107-3590130297/0100 - spolek - 5222…neplátci</t>
  </si>
  <si>
    <t>Juniorský maratonský klub, o.s.</t>
  </si>
  <si>
    <t>Praha 2, Nové Město, Záhořanského 1644/3</t>
  </si>
  <si>
    <t>Iveta Vlasáková</t>
  </si>
  <si>
    <t>U Beránky 243, KH-Malín</t>
  </si>
  <si>
    <t>Leoš Lacina</t>
  </si>
  <si>
    <t>paraolympionik</t>
  </si>
  <si>
    <t>Jezdecký klub Redmill</t>
  </si>
  <si>
    <t>IČ: 26987597 o.s.</t>
  </si>
  <si>
    <t>Myslivecké sdr. POKROK Kluky, o.s.
Nová Lhota 15</t>
  </si>
  <si>
    <t>Jiří Dejmal - Strongman</t>
  </si>
  <si>
    <t>pol.5212</t>
  </si>
  <si>
    <t>Petr Richtár</t>
  </si>
  <si>
    <t>"Přátelé turistiky, přírody a poznávání historie o.s."
Vlastějovice 25</t>
  </si>
  <si>
    <t>Marta Puchríková</t>
  </si>
  <si>
    <t>FO nepodnikající - 5493</t>
  </si>
  <si>
    <t>Sdružení organizátorů bankovních sportovních akcí</t>
  </si>
  <si>
    <t>o.s.5222</t>
  </si>
  <si>
    <t>Klub cyklistů Kutná Hora z.s.
Kutná Hora, Hlouška, Benešova 614/24</t>
  </si>
  <si>
    <t>IČ: 05556228</t>
  </si>
  <si>
    <t>Basketbalový klub Kutná Hora z.s.</t>
  </si>
  <si>
    <t xml:space="preserve">IČO: 01898434 </t>
  </si>
  <si>
    <t>Bezpečně na silnicích o.p.s.
Liberec II-Nové Město, Valdštejnská 381/6</t>
  </si>
  <si>
    <t>IČ: 28733932</t>
  </si>
  <si>
    <t>ops (5221)</t>
  </si>
  <si>
    <t>TJ SPARTA Kutná Hora, z.s. - nohejbal</t>
  </si>
  <si>
    <r>
      <rPr>
        <sz val="11"/>
        <color indexed="8"/>
        <rFont val="Calibri"/>
        <family val="2"/>
        <charset val="238"/>
      </rPr>
      <t>plátci DPH;</t>
    </r>
    <r>
      <rPr>
        <sz val="11"/>
        <color indexed="8"/>
        <rFont val="Calibri"/>
        <family val="2"/>
        <charset val="238"/>
      </rPr>
      <t xml:space="preserve"> 706 - Spolek - 5222</t>
    </r>
  </si>
  <si>
    <t>Kick Box Club Kutná Hora, z. s.; 28401 Kutná Hora - Kutná Hora-Vnitřní Město, Anenské náměstí 369</t>
  </si>
  <si>
    <t>IČ: 06495206</t>
  </si>
  <si>
    <t>706 - Spolek - 5222</t>
  </si>
  <si>
    <t>HESU, z.s.
Praha-Zličín, Zličín, Halenkovská 484/10</t>
  </si>
  <si>
    <t>IČ: 04561163</t>
  </si>
  <si>
    <t>707 - Spolek - 5222</t>
  </si>
  <si>
    <t>Sportovní klub Lvíček Pardubice z.s.
Pardubice II, Polabiny, Stavbařů 149</t>
  </si>
  <si>
    <t>IČ 2671158</t>
  </si>
  <si>
    <t>TJ Sparta-plav.bazén</t>
  </si>
  <si>
    <t>TJ Elán</t>
  </si>
  <si>
    <t>TJ Stadion</t>
  </si>
  <si>
    <t>HC Kutná Hora a.s.</t>
  </si>
  <si>
    <t>SK Sršni</t>
  </si>
  <si>
    <t>IČ: 22900845, číslo účtu: 2561577319/0800</t>
  </si>
  <si>
    <t>TJ Sršni</t>
  </si>
  <si>
    <t>IČ: 22862196 - plátci DPH</t>
  </si>
  <si>
    <t>Jarmila Kolínská - sportovní činnost</t>
  </si>
  <si>
    <t>IČ: 16531132</t>
  </si>
  <si>
    <t>TJ Sokol Kutná Hora</t>
  </si>
  <si>
    <t xml:space="preserve">00510211 Tělocvičná jednota SOKOL Kutná Hora
Kutná Hora, Žižkov, Kremnická 296/11 </t>
  </si>
  <si>
    <t>obč.sdružení 5222</t>
  </si>
  <si>
    <t>FBC Kutná Hora florbalový oddíl z.s.</t>
  </si>
  <si>
    <t>TJ Turista</t>
  </si>
  <si>
    <t>TJ Tercia</t>
  </si>
  <si>
    <t>TJ ČAKS-oblast Kutnohorsko</t>
  </si>
  <si>
    <t>SK Sparta Kutná Hora o.s. - kopaná</t>
  </si>
  <si>
    <t>TJ Respo</t>
  </si>
  <si>
    <t>SK Barbora o.s.</t>
  </si>
  <si>
    <t>TJ Sokol KH - oddíl stolního tenisu</t>
  </si>
  <si>
    <t>TJ Sokol KH - oddíl basketbalu</t>
  </si>
  <si>
    <t>Klub lyžařů</t>
  </si>
  <si>
    <t>TJ Sparta - házená</t>
  </si>
  <si>
    <t>TJ Sparta - tenis</t>
  </si>
  <si>
    <t>5222 -  z.s.</t>
  </si>
  <si>
    <t>Kutnohorská Tour, o.s.</t>
  </si>
  <si>
    <t>DST Olympia KH</t>
  </si>
  <si>
    <t>os. 01204661</t>
  </si>
  <si>
    <t>TJ Sparta - šachy</t>
  </si>
  <si>
    <t>Sparta KH jezdecký oddíl</t>
  </si>
  <si>
    <t>Karate klub VAKADO</t>
  </si>
  <si>
    <t>FO</t>
  </si>
  <si>
    <t>Tělovýchovná jednota Dukla Praha, z.s.
Praha 6, Dejvice, Na Julisce 28/2</t>
  </si>
  <si>
    <t>IČ: 00541451</t>
  </si>
  <si>
    <t>JK EQUUES TEAM</t>
  </si>
  <si>
    <t>JK SCARLET</t>
  </si>
  <si>
    <t>SK Slavia</t>
  </si>
  <si>
    <t>SK Juve Safari</t>
  </si>
  <si>
    <t>SK RESPO Kutná Hora, z.s.</t>
  </si>
  <si>
    <t>spolek</t>
  </si>
  <si>
    <t>Klub kultur. a sil.troj. Sport</t>
  </si>
  <si>
    <t>Oddíl sport. aerobiku</t>
  </si>
  <si>
    <t>AMK cyklotrial K.H.</t>
  </si>
  <si>
    <t>Čáslavský mítink</t>
  </si>
  <si>
    <t>BIKE CLUB KUTNÁ HORA</t>
  </si>
  <si>
    <t>SK Sebeobrany -Sambo KH</t>
  </si>
  <si>
    <t>Jaroslav Rynda FO</t>
  </si>
  <si>
    <t>Sbor dobrovloných hasišů Poličany</t>
  </si>
  <si>
    <t>Sbor dobrovloných hasišů Malín</t>
  </si>
  <si>
    <t>Asi-milovaní</t>
  </si>
  <si>
    <t>O.S. pro zachování tradice pěstování malínského křenu</t>
  </si>
  <si>
    <t xml:space="preserve">27012166 Občanské sdružení pro zachování tradice pěstování malínského křenu
Kutná Hora, Malín, Mincovní 13 </t>
  </si>
  <si>
    <t>Terezínská inicitaiva o.p.s.</t>
  </si>
  <si>
    <t xml:space="preserve">25721542 Institut Terezínské iniciativy, obecně prospěšná společnost
Praha 1, Josefov, Jáchymova 63/3 </t>
  </si>
  <si>
    <t>Kaňkovské sedlo, z.s.</t>
  </si>
  <si>
    <t>Činnosti organizací na ochranu a zlepšení postavení etnických, menšinových a jiných speciálních skupin; 28401 Kutná Hora - Žižkov, Růžová 817; IČ: 03494527</t>
  </si>
  <si>
    <t>Jan Drchal - FO - Dobrá čajovna</t>
  </si>
  <si>
    <t>28401 Kutná Hora - Kutná Hora-Vnitřní Město, Havlíčkovo náměstí 84/7 iČ: 72675985</t>
  </si>
  <si>
    <t>Občanské sdružení Barbora</t>
  </si>
  <si>
    <t>IČ: 26629071  - 28401 Kutná Hora - Poličany 41</t>
  </si>
  <si>
    <t>Spolek Malíňačky
Na Plácku 63, Malín, 284 01 Kutná Hora</t>
  </si>
  <si>
    <t>IČ: 03498387</t>
  </si>
  <si>
    <t>Otevřená města, z.s.</t>
  </si>
  <si>
    <t>IČ 05129061; 60200 Brno - Brno-město, Malinovského náměstí 624/3</t>
  </si>
  <si>
    <t>členský příspěvek 5179/ ostatní 5222</t>
  </si>
  <si>
    <t xml:space="preserve"> Spolek kutnohorských podnikatelů
Kutná Hora, Hlouška, Štefánikova 92/46 </t>
  </si>
  <si>
    <t>IČ: 04726341</t>
  </si>
  <si>
    <t>spolek  5222 §2143</t>
  </si>
  <si>
    <t>Hlízovský unikátní spolek</t>
  </si>
  <si>
    <t>IČ: 04348257</t>
  </si>
  <si>
    <t>Sonnenbergské sdružení České republiky</t>
  </si>
  <si>
    <t>IČ: 60460326</t>
  </si>
  <si>
    <t xml:space="preserve"> Vrchlice z.s.
Kutná Hora, Hlouška, Prachňanská 77/20 </t>
  </si>
  <si>
    <t>IČ: 06636250</t>
  </si>
  <si>
    <t>Zenárna, z.s; Kutná Hora, Sedlec, U Nadjezdu 186</t>
  </si>
  <si>
    <t>IČ: 07119887</t>
  </si>
  <si>
    <t>zs 5222</t>
  </si>
  <si>
    <t>Stanice pro handicap. živočich</t>
  </si>
  <si>
    <t xml:space="preserve">IČ:18595677 </t>
  </si>
  <si>
    <t>736 - Pobočný spolek</t>
  </si>
  <si>
    <t>Zaplatílek-příspěvek</t>
  </si>
  <si>
    <t>Lesy České republiky</t>
  </si>
  <si>
    <t>Kozlík - příspěvek</t>
  </si>
  <si>
    <t>Spol. pro životní prostředí</t>
  </si>
  <si>
    <t>Příroda s.r.o. Stará Boleslav</t>
  </si>
  <si>
    <t>Okresní myslivecký spolek KH</t>
  </si>
  <si>
    <t>Spolek - 5222/5179 Českomoravská myslivecká jednota,o.s., okresní myslivecký spolek Kutná Hora</t>
  </si>
  <si>
    <t>Orlík nad Vltavou s.r.o.</t>
  </si>
  <si>
    <t>Ekodomov OS</t>
  </si>
  <si>
    <t>úvěrový účet</t>
  </si>
  <si>
    <t>Liga na ochranu zvířat</t>
  </si>
  <si>
    <t>pobočný spolek - takže členský 5179…dotace 5222</t>
  </si>
  <si>
    <t>Jitka Rosická, Běstvina, Pařížov 10</t>
  </si>
  <si>
    <t>Willem Versteeg
Libenice 134</t>
  </si>
  <si>
    <t>Český institut inter. auditorů</t>
  </si>
  <si>
    <t>Sdružení histor. sídel ČMS</t>
  </si>
  <si>
    <t>751 - Zájmové sdružení právnických osob</t>
  </si>
  <si>
    <t>Konfederace pol. vězňů</t>
  </si>
  <si>
    <t>Reg.rozv.agen. Stř.Čechy</t>
  </si>
  <si>
    <t>Památková komora-příspěvek</t>
  </si>
  <si>
    <t>Čes-Bel-Luc obch.komora</t>
  </si>
  <si>
    <t>Výcviková základna KH</t>
  </si>
  <si>
    <t>Sbor křesťanského společ.</t>
  </si>
  <si>
    <t>Českobratrs.církev evangelická</t>
  </si>
  <si>
    <t>P. Souček - klub PTP KH</t>
  </si>
  <si>
    <t>Nadační fond Gymnázia KH</t>
  </si>
  <si>
    <t>Nadační fond 5229</t>
  </si>
  <si>
    <t>Farní sbor - česk.cirkve evangelické</t>
  </si>
  <si>
    <t>MUDr. Petra Běhounková</t>
  </si>
  <si>
    <t>IČ 88362655 - 28401 Kutná Hora - Vrchlice, Pod Tratí 87</t>
  </si>
  <si>
    <t>SOU řemesel KH</t>
  </si>
  <si>
    <t>Gymnazium Kutná Hora</t>
  </si>
  <si>
    <t>Okresní hosp. komora Čáslav</t>
  </si>
  <si>
    <t>Komunitní plán-soc.odbor</t>
  </si>
  <si>
    <t>Kostnická jednota K. Hora</t>
  </si>
  <si>
    <t>Evropský parlament mládeže</t>
  </si>
  <si>
    <t>HOLIDAY WORLD</t>
  </si>
  <si>
    <t>Asistence lokálního partnerství (hrazeno Úřadu vlády)</t>
  </si>
  <si>
    <t>Dotace na sociální práce</t>
  </si>
  <si>
    <t>Výkon pěstounské péče</t>
  </si>
  <si>
    <t>Asistent prevence kriminality</t>
  </si>
  <si>
    <t>MP</t>
  </si>
  <si>
    <t>Služby a sociální integrace</t>
  </si>
  <si>
    <t>UZ 13233 - jedná se jen o služby (§ 4549) od 1.10.2015 bez ÚZ</t>
  </si>
  <si>
    <t>projekt "Rozvoj služeb a podpora sociálí integrace obyvatel sociálně vyloučených okalit Kutné Hory</t>
  </si>
  <si>
    <t>SYSTÉMOVÁ PODPORA ROZVOJE MEZIOBECNÍ SPOLUPRÁCE V ČR</t>
  </si>
  <si>
    <t xml:space="preserve">Prevence kriminality </t>
  </si>
  <si>
    <t>SPOD - program C2</t>
  </si>
  <si>
    <t>prevence kriminality - "Dělejme to společně" - 2015</t>
  </si>
  <si>
    <t>prevence kriminality - "Společně pro dobou budoucnost" 2015</t>
  </si>
  <si>
    <t>PPK - Kutná Hora - Změň se</t>
  </si>
  <si>
    <t>APK - roku 2017-2020</t>
  </si>
  <si>
    <t>Podpora procesu plánování a soc.služeb v KH OP Zaměstanost</t>
  </si>
  <si>
    <t>Kamerový systém</t>
  </si>
  <si>
    <t>CONEX/Veolia</t>
  </si>
  <si>
    <t>Společnost železniční Č.Třebov</t>
  </si>
  <si>
    <t>Z.Horák</t>
  </si>
  <si>
    <t>OWHC Canada</t>
  </si>
  <si>
    <t>Organizace měst zapsaných na seznamu UNESCO.
Členové z ČR: Český Krumlov, Holašovice, Telč, Kutná Hora, Praha, Třebíč</t>
  </si>
  <si>
    <t>Tylovo divadlo</t>
  </si>
  <si>
    <t>Průvodcovská služba</t>
  </si>
  <si>
    <t>nová PO města od 2018</t>
  </si>
  <si>
    <t>Městská knihovna</t>
  </si>
  <si>
    <t>Kytarová noc</t>
  </si>
  <si>
    <t>Ples města</t>
  </si>
  <si>
    <t>Ohňostroj</t>
  </si>
  <si>
    <t>Galerie Felixe Jeneweina</t>
  </si>
  <si>
    <t>Svatováclavské slavnosti</t>
  </si>
  <si>
    <t>MTD Hudební festival KH</t>
  </si>
  <si>
    <t>MŠ Kutná Hora</t>
  </si>
  <si>
    <t>MŠ Pohádka</t>
  </si>
  <si>
    <t>MŠ Benešova ul.</t>
  </si>
  <si>
    <t>ZŠ Kamenná stezka</t>
  </si>
  <si>
    <t>ZŠ Žižkov-Eger</t>
  </si>
  <si>
    <t>Infrastruktura škol - 2018 od projektu upuštěno</t>
  </si>
  <si>
    <t>Nemocnice PO</t>
  </si>
  <si>
    <t>ŠJ</t>
  </si>
  <si>
    <t>ZUŠ</t>
  </si>
  <si>
    <t>ZŠ J.Palacha</t>
  </si>
  <si>
    <t>MLaR</t>
  </si>
  <si>
    <t>Technické služby</t>
  </si>
  <si>
    <t>Pivovar</t>
  </si>
  <si>
    <t>VHS Vrchlice-Maleč</t>
  </si>
  <si>
    <t>KIC</t>
  </si>
  <si>
    <t>s.r.o.</t>
  </si>
  <si>
    <t>Nemocnice s.r.o.</t>
  </si>
  <si>
    <t>Náklady na přípravu k Nemocnic</t>
  </si>
  <si>
    <t>Správa majetku města</t>
  </si>
  <si>
    <t>Sparta Kutná Hora, a.s.</t>
  </si>
  <si>
    <t>Zrušená Nemocnice KH s.r.o.</t>
  </si>
  <si>
    <t>Církevní gymnazium sv.Voršily</t>
  </si>
  <si>
    <t>IČO: 02457105</t>
  </si>
  <si>
    <r>
      <rPr>
        <b/>
        <sz val="11"/>
        <color indexed="8"/>
        <rFont val="Calibri"/>
        <family val="2"/>
        <charset val="238"/>
      </rPr>
      <t>3121/5223</t>
    </r>
    <r>
      <rPr>
        <sz val="11"/>
        <color indexed="8"/>
        <rFont val="Calibri"/>
        <family val="2"/>
        <charset val="238"/>
      </rPr>
      <t xml:space="preserve"> Církevní gymnázium v Kutné Hoře
Kutná Hora-Vnitřní Město, Jiřího z Poděbrad 288/13 Zřizovatel: Biskupství královéhradecké </t>
    </r>
  </si>
  <si>
    <t>Římskokatolická farnost Kutná Hora - Sedlec</t>
  </si>
  <si>
    <t>Kutná Hora, Sedlec, Zámecká 127</t>
  </si>
  <si>
    <t>Římskokatolická farnost - arciděkanství Kutná Hora</t>
  </si>
  <si>
    <t>Kutná Hora-Vnitřní Město, Jakubská 1</t>
  </si>
  <si>
    <t>Náboženská obec Církve československé husitské v Kutné Hoře</t>
  </si>
  <si>
    <t>položka 5223</t>
  </si>
  <si>
    <t>Nemocnice záměr prodat,pronáje</t>
  </si>
  <si>
    <t>Účet IPB - úvěr</t>
  </si>
  <si>
    <t>Odbor správní</t>
  </si>
  <si>
    <t>Stavební úřad</t>
  </si>
  <si>
    <t>Kancelář tajemníka</t>
  </si>
  <si>
    <t>Zastupitelské orgány</t>
  </si>
  <si>
    <t>Informatika</t>
  </si>
  <si>
    <t>Interní audit</t>
  </si>
  <si>
    <t>Živnostenský úřad</t>
  </si>
  <si>
    <t>Odbor obrany</t>
  </si>
  <si>
    <t>Odbor ekonomický</t>
  </si>
  <si>
    <t>Daně a poplatky</t>
  </si>
  <si>
    <t>Příspěvkové organizace</t>
  </si>
  <si>
    <t>Mzdy-svatby</t>
  </si>
  <si>
    <t>Požární ochrana</t>
  </si>
  <si>
    <t>Volby do zastupitel. krajů</t>
  </si>
  <si>
    <t>Právní služby</t>
  </si>
  <si>
    <t>Poplatky platební terminál Radnická</t>
  </si>
  <si>
    <t>Ceniny-kolky</t>
  </si>
  <si>
    <t>Konsolidace IT r.14-15</t>
  </si>
  <si>
    <t>OWHC CEER – mezinárodní projekt škol</t>
  </si>
  <si>
    <t>Specifické informační a komunikační systémy a infrastruktura II. Technologické centrum ORP KH. Dotace 2017-2018. Inv. a neinv. dotace EU, MMR ČR.</t>
  </si>
  <si>
    <t>Zavedení strategického řízení MěÚ KH. Neinv. dotace ESF, MPSV ČR s UZ 13013 v r. 2017.</t>
  </si>
  <si>
    <t>Městská policie</t>
  </si>
  <si>
    <t>Cena za měření z pokut VP Inve</t>
  </si>
  <si>
    <t>Vedení MÚ</t>
  </si>
  <si>
    <t>Odbor doprava-dotace</t>
  </si>
  <si>
    <t>SAPARD</t>
  </si>
  <si>
    <t>Sociální odbor</t>
  </si>
  <si>
    <t>Odbor dopravy</t>
  </si>
  <si>
    <t>Silniční hospodářství</t>
  </si>
  <si>
    <t>Dok.cet. ruch k LIMITCE</t>
  </si>
  <si>
    <t>Královská procházka</t>
  </si>
  <si>
    <t>Odbor regionálního rozvoje</t>
  </si>
  <si>
    <t>Odbor životního prostředí</t>
  </si>
  <si>
    <t>Použití výtěžku VHP</t>
  </si>
  <si>
    <t>Rekultivace</t>
  </si>
  <si>
    <t>Tříděný odpad</t>
  </si>
  <si>
    <t>Sběrný dvůr</t>
  </si>
  <si>
    <t>Útulek pro psy</t>
  </si>
  <si>
    <t>objemný odpad</t>
  </si>
  <si>
    <t>Omyl</t>
  </si>
  <si>
    <t>Ceny města KH</t>
  </si>
  <si>
    <t>Sdělovací prostředky</t>
  </si>
  <si>
    <t>Odbor kultury</t>
  </si>
  <si>
    <t>Videofilm studio</t>
  </si>
  <si>
    <t>Sbor pro obč. zálež.SPOZ</t>
  </si>
  <si>
    <t>Umělecké soubory</t>
  </si>
  <si>
    <t>Příspěvky pro kulturu</t>
  </si>
  <si>
    <t>Kronika</t>
  </si>
  <si>
    <t>Ostatní kultura</t>
  </si>
  <si>
    <t>Probouzení Kutné Hory</t>
  </si>
  <si>
    <t>Kutnohorské léto</t>
  </si>
  <si>
    <t>Propagace</t>
  </si>
  <si>
    <t>Kutnohorské listy</t>
  </si>
  <si>
    <t>Kutnohorský dekret</t>
  </si>
  <si>
    <t>Výročí J.K.Tyla</t>
  </si>
  <si>
    <t>Sociální pomoc ROD</t>
  </si>
  <si>
    <t>Soc. příspěvek DIA</t>
  </si>
  <si>
    <t>„Podpora procesu plánování soc. služeb ve správním obvodu s rozšířenou působností Kutná Hora"</t>
  </si>
  <si>
    <t>dotace 2018 UZ 13013</t>
  </si>
  <si>
    <t>Soc. DP kapesné</t>
  </si>
  <si>
    <t>Soc. jednorázová FV</t>
  </si>
  <si>
    <t>Klub důchodců</t>
  </si>
  <si>
    <t>Soc. jiná nemoc</t>
  </si>
  <si>
    <t>Soc. blízká osoba důchodci</t>
  </si>
  <si>
    <t>Soc. příspěvek nezaměstnaným</t>
  </si>
  <si>
    <t>Soc. ORT, zdrav. postižení</t>
  </si>
  <si>
    <t>Soc. krmivo pro slep. psa</t>
  </si>
  <si>
    <t>Soc. individuální doprava</t>
  </si>
  <si>
    <t>Soc. provoz telef. stanice</t>
  </si>
  <si>
    <t>Soc. dálniční známka</t>
  </si>
  <si>
    <t>Soc. blízká osoba děti</t>
  </si>
  <si>
    <t>Vystavení ZTP</t>
  </si>
  <si>
    <t>Soc.přísp. na nákup a opr. MV</t>
  </si>
  <si>
    <t>Soc. přísp. na benzín</t>
  </si>
  <si>
    <t>Soc. přísp. na úpravu bytu</t>
  </si>
  <si>
    <t>Soc. přísp. na nákup pomůcek</t>
  </si>
  <si>
    <t>Soc. přísp. na výživu</t>
  </si>
  <si>
    <t>Soc. společ.nepřizpůsobení</t>
  </si>
  <si>
    <t>Soc. potřební-staří občané</t>
  </si>
  <si>
    <t>Soc. přisp. při péči o osobu b</t>
  </si>
  <si>
    <t>Soc.přísp. na zvýšené živ. nák</t>
  </si>
  <si>
    <t>Soc. přísp. na už.bezbar. bytu</t>
  </si>
  <si>
    <t>Soc.přísp. - okamžitá pomoc</t>
  </si>
  <si>
    <t>Soc. příspěvek na živobytí</t>
  </si>
  <si>
    <t>Soc. přísp. doplatek bydlení</t>
  </si>
  <si>
    <t>Příspěvek na péči</t>
  </si>
  <si>
    <t>Dokumentace památek</t>
  </si>
  <si>
    <t>Odbor památkové péče</t>
  </si>
  <si>
    <t>Dny evropského dědictví</t>
  </si>
  <si>
    <t>Enegetické štítky</t>
  </si>
  <si>
    <t>Bud.spol.vlastn.-vratka příjmů</t>
  </si>
  <si>
    <t>Automaty TS</t>
  </si>
  <si>
    <t>Výdaje byty</t>
  </si>
  <si>
    <t>Dorotovič-postoup.pohl. ze SMM</t>
  </si>
  <si>
    <t>Náhr.ubyt. neplatičů</t>
  </si>
  <si>
    <t>Poplatek za vymáhání pohledáve</t>
  </si>
  <si>
    <t>Poplatek za uvolnění</t>
  </si>
  <si>
    <t>Sídliště Šipší přeznačení</t>
  </si>
  <si>
    <t>Odpadkové koše</t>
  </si>
  <si>
    <t>Odbor správy majetku</t>
  </si>
  <si>
    <t>Odd. majetkové</t>
  </si>
  <si>
    <t>Odd. bytové</t>
  </si>
  <si>
    <t>Odd. technické</t>
  </si>
  <si>
    <t>Odd. památek</t>
  </si>
  <si>
    <t>Odd. rozvoj a investice</t>
  </si>
  <si>
    <t>Výdaje v priv. domech</t>
  </si>
  <si>
    <t>Nezprivatizované byty - ostatní služby</t>
  </si>
  <si>
    <t>Daň z nemovitosti</t>
  </si>
  <si>
    <t>Výdaje nebyty</t>
  </si>
  <si>
    <t>Slavnostní osvětlení</t>
  </si>
  <si>
    <t>Fond regenerace</t>
  </si>
  <si>
    <t>Plán odpadového hospodářství</t>
  </si>
  <si>
    <t>Tříděný odpad MVE</t>
  </si>
  <si>
    <t>Veřejná zeleň</t>
  </si>
  <si>
    <t>Odpad: bioodpadky</t>
  </si>
  <si>
    <t>Odpad: uliční smetky</t>
  </si>
  <si>
    <t>Výdaje na VPP</t>
  </si>
  <si>
    <t>Poj.události,živelní pohromy</t>
  </si>
  <si>
    <t>Poj. události krádeže, poškoze</t>
  </si>
  <si>
    <t>Poplatek za umístění psa - v Záchytné stanici pro psy</t>
  </si>
  <si>
    <t>Platba pohl. CMSS za obyv.</t>
  </si>
  <si>
    <t>Komunální odpad MVE</t>
  </si>
  <si>
    <t>Komunální odpad TS</t>
  </si>
  <si>
    <t>Krajani z Kazachstánu</t>
  </si>
  <si>
    <t>Veřejné osvětlení Královské procházky KH</t>
  </si>
  <si>
    <t>Mylné platby</t>
  </si>
  <si>
    <t>Výdaje na volby (FV)</t>
  </si>
  <si>
    <t>Úrok ČS 32 - 5 investičních akcí</t>
  </si>
  <si>
    <t>Úrok KB 94 - investiční akce 2016</t>
  </si>
  <si>
    <t xml:space="preserve">Úrok ČS 150 - investiční akce </t>
  </si>
  <si>
    <t>Úroku ČS 40</t>
  </si>
  <si>
    <t>Úroku ČS 20</t>
  </si>
  <si>
    <t>Úrok ČS překl.</t>
  </si>
  <si>
    <t>Úrok ČS Benešova ul. 16,5</t>
  </si>
  <si>
    <t>Úrok ČS kontokorent 15</t>
  </si>
  <si>
    <t>Úrok ČS invest. 17,7 M Nemocni</t>
  </si>
  <si>
    <t>Úrok ČS 20 Nemocnice</t>
  </si>
  <si>
    <t>Úrok ČS 9,82 12 b.j.</t>
  </si>
  <si>
    <t>Úrok ČS 30 NsAČ</t>
  </si>
  <si>
    <t>Úrok ČS 33,6 bazény</t>
  </si>
  <si>
    <t>Úrok ČS 14 TEBIS</t>
  </si>
  <si>
    <t>Úrok ČS parkoviště Klimeška</t>
  </si>
  <si>
    <t>Úrok ČS 20 Benešova, Litis</t>
  </si>
  <si>
    <t>Úrok ČS 21 mil. inv. Akce</t>
  </si>
  <si>
    <t>Úrok ČS 10,5</t>
  </si>
  <si>
    <t>Úrok ČS 30,6 mil. inv.akce</t>
  </si>
  <si>
    <t>Úrok ČS hřiště TGM</t>
  </si>
  <si>
    <t>Úrok ČS sídliště Šipší</t>
  </si>
  <si>
    <t>Úrok ČS 16mil. Kč Nemocnice</t>
  </si>
  <si>
    <t>Úrok ČSOB 20</t>
  </si>
  <si>
    <t>Úrok ČSOB 10</t>
  </si>
  <si>
    <t>Úrok Kino</t>
  </si>
  <si>
    <t>ČSOB - kontokorent 5 mil. Kč</t>
  </si>
  <si>
    <t>Úrok KB Klimeška 13</t>
  </si>
  <si>
    <t>Úrok KB pivovar 16</t>
  </si>
  <si>
    <t>Úrok KB kontokorent</t>
  </si>
  <si>
    <t>Úrok KB 16 tepelné hospod.</t>
  </si>
  <si>
    <t>Úrok ČMHB Pušk.I 14,9</t>
  </si>
  <si>
    <t>Úrok ČMHB Pušk.II 18,8</t>
  </si>
  <si>
    <t>Úrok Volksbank venk. bazény</t>
  </si>
  <si>
    <t>Úrok RCI - Dacia</t>
  </si>
  <si>
    <t>úrok Škofin auto MP</t>
  </si>
  <si>
    <t>Úvěr KB 94 mil.r.2016</t>
  </si>
  <si>
    <t>Úvěr ČS 40</t>
  </si>
  <si>
    <t>Úvěr ČS 20</t>
  </si>
  <si>
    <t>Úvěr ČS překl.</t>
  </si>
  <si>
    <t>Hypot.úvěr ČS Benešova 16,5</t>
  </si>
  <si>
    <t>ČS kontokorent 15</t>
  </si>
  <si>
    <t>ČS úvěr dlouh. NsAČ 17,7</t>
  </si>
  <si>
    <t>ČS 20 úvěr Nemocnice</t>
  </si>
  <si>
    <t>Úvěr ČS 9,82 12 b.j.</t>
  </si>
  <si>
    <t>ČS 30ml úvěr NsAČ</t>
  </si>
  <si>
    <t>ČS33,6 bazény -přeúvěr.z VBan</t>
  </si>
  <si>
    <t>ČS 14 TEBIS</t>
  </si>
  <si>
    <t>ČS z 15 ml parkoviště Klimeška</t>
  </si>
  <si>
    <t>ČS Úvěr 20ml. Kč Benešova, pozemky</t>
  </si>
  <si>
    <t>ČS Úvěr 21ml. Kč investiční akce</t>
  </si>
  <si>
    <t>ČS Úvěr 10,5ml. Kč nemocnice</t>
  </si>
  <si>
    <t>ČS Úvěr 30,6, mil. Kč</t>
  </si>
  <si>
    <t>ČS Úvěr 13 mil. Kč - Cihelna</t>
  </si>
  <si>
    <t>ČS z 15 ml sídliště Šipší</t>
  </si>
  <si>
    <t>ČS 16 mil. Kč - Nemocnice mimosoudní vyrovnání</t>
  </si>
  <si>
    <t>Úvěr ČSOB 20</t>
  </si>
  <si>
    <t>Úvěr ČSOB 10</t>
  </si>
  <si>
    <t>Úvěr Kino</t>
  </si>
  <si>
    <t>Kontokorent ČSOB</t>
  </si>
  <si>
    <t>SF ŽP</t>
  </si>
  <si>
    <t>Úvěr KB Klimeška 13</t>
  </si>
  <si>
    <t>Úvěr KB pivovar 16</t>
  </si>
  <si>
    <t>Úvěr KB kontokorent</t>
  </si>
  <si>
    <t>Úvěr KB 16 tepelné hospod.</t>
  </si>
  <si>
    <t>Úvěr ČMHB Pušk.I 14,9</t>
  </si>
  <si>
    <t>Úvěr.ČMHB Pušk.II 18,8</t>
  </si>
  <si>
    <t>Úvěr Vbank bazény- od 3/06 ČS</t>
  </si>
  <si>
    <t>úvěr  RCI s.r.auto 231,30 tis.</t>
  </si>
  <si>
    <t>úvěr Škofin auto MP 200 545,-</t>
  </si>
  <si>
    <t>Vlašský dvůr-dlažba nádv.limit</t>
  </si>
  <si>
    <t>Kamerový systém-rozš.o 2 body</t>
  </si>
  <si>
    <t>kamerový systém města-limitka</t>
  </si>
  <si>
    <t>Kamerový mon.systém-limit</t>
  </si>
  <si>
    <t>Informační výstražný systém</t>
  </si>
  <si>
    <t>Dokumentace cestovní ruch</t>
  </si>
  <si>
    <t>Územní energet.koncepce-limit</t>
  </si>
  <si>
    <t>Rekonstrukce hřiště SOKOL</t>
  </si>
  <si>
    <t>Rekonstr.hřiště Sparta ČKD-LIM</t>
  </si>
  <si>
    <t>Opěrná zeď Kouřimská-limit</t>
  </si>
  <si>
    <t>MŠ Pohádka rekonstrukce-limitk</t>
  </si>
  <si>
    <t>ZŠ TGM - limitka okna</t>
  </si>
  <si>
    <t>Šk družina ZŠ Žižkov - limitka</t>
  </si>
  <si>
    <t>výměna oken a dveří ZŠ TGM lim</t>
  </si>
  <si>
    <t>Dotace vojenské hroby</t>
  </si>
  <si>
    <t>Limitka - kamerový systém</t>
  </si>
  <si>
    <t>Dotace byty Puškinská</t>
  </si>
  <si>
    <t>Akreditace PZ Na Rovinách</t>
  </si>
  <si>
    <t>Staveb. rekonstr. ZS - limitka</t>
  </si>
  <si>
    <t>Dotace záchrana architek.dědic</t>
  </si>
  <si>
    <t>Limitka- PO NsAČ</t>
  </si>
  <si>
    <t>Dotace NsAČ</t>
  </si>
  <si>
    <t>Venkovní bazény-přístavba</t>
  </si>
  <si>
    <t>13 soch u Jezuit.koleje-limitk</t>
  </si>
  <si>
    <t>Rek.6 b.j. Vojtěšská - SFRB</t>
  </si>
  <si>
    <t>Výstavba 12 b.j. - SFRB</t>
  </si>
  <si>
    <t>Staveb. úpravy 10 b.j.-limitk</t>
  </si>
  <si>
    <t>SpPo</t>
  </si>
  <si>
    <t>Text</t>
  </si>
  <si>
    <t>Daň z příj.fyz.osob ze závis.č</t>
  </si>
  <si>
    <t>Daň z příj.fyz.os.z sam.výd.č.</t>
  </si>
  <si>
    <t>Daň z příj.fyz.os.z kapit.výn.</t>
  </si>
  <si>
    <t>Zruš.daně z př.fyzic.osob j.n.</t>
  </si>
  <si>
    <t>Daň z příjmů právnických osob</t>
  </si>
  <si>
    <t>Daň z příjmů práv.osob za obce</t>
  </si>
  <si>
    <t>Daň z příj. práv.osob za kraje</t>
  </si>
  <si>
    <t>Zruš.daně-příjem práv.osob</t>
  </si>
  <si>
    <t>Daň z přidané hodnoty</t>
  </si>
  <si>
    <t>Zrušené daně ze zboží a služeb</t>
  </si>
  <si>
    <t>Spotř. daň z minerálních olejů</t>
  </si>
  <si>
    <t>Spotřební daň z lihu</t>
  </si>
  <si>
    <t>Spotřební daň z piva</t>
  </si>
  <si>
    <t>Spotř.daň z vína a meziproduk.</t>
  </si>
  <si>
    <t>Spotřební daň z tabák.výrobků</t>
  </si>
  <si>
    <t>Poplat.-látky poškozující o.v.</t>
  </si>
  <si>
    <t>Přípl.k vstup.-veř.produk.kino</t>
  </si>
  <si>
    <t>Daň silniční</t>
  </si>
  <si>
    <t>Popl.za užív.dálnic,rychl.sil.</t>
  </si>
  <si>
    <t>Poplatky-vypouštění odpad.vod</t>
  </si>
  <si>
    <t>Popl. za znečišťování ovzduší</t>
  </si>
  <si>
    <t>Poplatky za uložení odpadů</t>
  </si>
  <si>
    <t>Odvody za odnětí půdy-z.p.f.</t>
  </si>
  <si>
    <t>Popl.-odnětí poz.-funkce lesa</t>
  </si>
  <si>
    <t>Popl.za povol.vypouš.odpad.vod</t>
  </si>
  <si>
    <t>Poplatek-likvidace kom.odpadu</t>
  </si>
  <si>
    <t>Reg.a eviden. poplat. za obaly</t>
  </si>
  <si>
    <t>Ost.popl.a odvody-živ.prostř.</t>
  </si>
  <si>
    <t>Poplatek za komunální odpad</t>
  </si>
  <si>
    <t>Popl.za lázeň.nebo rekr.pobyt</t>
  </si>
  <si>
    <t>Popl.užívání veřej.prostranst.</t>
  </si>
  <si>
    <t>Poplatek ze vstupného</t>
  </si>
  <si>
    <t>Poplatek z ubytovací kapacity</t>
  </si>
  <si>
    <t>Popl.za povol.k vjezdu do v.m.</t>
  </si>
  <si>
    <t>Popl. za prov.výh.hr.přístroj</t>
  </si>
  <si>
    <t>Popl.za zhodnoc.staveb.pozemku</t>
  </si>
  <si>
    <t>Zrušené místní poplatky</t>
  </si>
  <si>
    <t>Odvod výtěž.z provoz. loterií</t>
  </si>
  <si>
    <t>Odvod za státní dozor</t>
  </si>
  <si>
    <t>Příjmy za zkoušky-řidič.opráv.</t>
  </si>
  <si>
    <t>Příjmy z licencí pro kam.dopr.</t>
  </si>
  <si>
    <t>VHP</t>
  </si>
  <si>
    <t>Příjmy z úhrad za dobývání nerostů</t>
  </si>
  <si>
    <t>Ostatní odvody z vyb.čin.-j.n.</t>
  </si>
  <si>
    <t>Správní poplatky</t>
  </si>
  <si>
    <t>Daň z hazardních her</t>
  </si>
  <si>
    <t>Clo</t>
  </si>
  <si>
    <t>Podíl na clech</t>
  </si>
  <si>
    <t>Zruš.daně z mezin.obch.a tran.</t>
  </si>
  <si>
    <t>Daň z nemovitostí</t>
  </si>
  <si>
    <t>Daň dědická</t>
  </si>
  <si>
    <t>Daň darovací</t>
  </si>
  <si>
    <t>Daň z převodu nemovitostí</t>
  </si>
  <si>
    <t>Zruš.daně z maj.a kap.převodů</t>
  </si>
  <si>
    <t>Poj.na důch.poj.-zaměstnavatel</t>
  </si>
  <si>
    <t>Poj.na důch.poj.-zaměstnanec</t>
  </si>
  <si>
    <t>Pojistné na důch.pojiš.od OSVČ</t>
  </si>
  <si>
    <t>Poj.na nem.poj.-zaměstnavatel</t>
  </si>
  <si>
    <t>Poj.na nem.poj.-zaměstnanec</t>
  </si>
  <si>
    <t>Přís.na pol.zam.-zaměstnavatel</t>
  </si>
  <si>
    <t>Přísp.na pol.zam.-zaměstnanec</t>
  </si>
  <si>
    <t>Přísp.na polit.zaměstn.od OSVČ</t>
  </si>
  <si>
    <t>Přirážky k pojistnému</t>
  </si>
  <si>
    <t>Příslušenství pojistného</t>
  </si>
  <si>
    <t>Poj.na zdr.poj.-zaměstnavatel</t>
  </si>
  <si>
    <t>Poj.na zdr.poj.-zaměstnanec</t>
  </si>
  <si>
    <t>Poj.na zdr.poj. od OSVČ</t>
  </si>
  <si>
    <t>Příslušen.poj.na zdr.pojištění</t>
  </si>
  <si>
    <t>Pojistné na úrazové pojištění</t>
  </si>
  <si>
    <t>Zruš.daně a odvody z obj. mezd</t>
  </si>
  <si>
    <t>Nerozúčt.a neident.daň.příjmy</t>
  </si>
  <si>
    <t>Tržby z prodeje kolků</t>
  </si>
  <si>
    <t>Odvody-změněná prac.schopnost</t>
  </si>
  <si>
    <t>Příslušenství</t>
  </si>
  <si>
    <t>Podíl na dávkách z cukru</t>
  </si>
  <si>
    <t>Dávky z cukru</t>
  </si>
  <si>
    <t>Příj.z prodeje zboží</t>
  </si>
  <si>
    <t>Příjmy ze školného</t>
  </si>
  <si>
    <t>Mýtné</t>
  </si>
  <si>
    <t>Ostatní příjmy z vlastní čin.</t>
  </si>
  <si>
    <t>Odvody přebytků ústřed.banky</t>
  </si>
  <si>
    <t>Odvody PO</t>
  </si>
  <si>
    <t>Ostatní odvody PO</t>
  </si>
  <si>
    <t>Odv.škol.pr.os.zříz.st.,kr.,ob</t>
  </si>
  <si>
    <t>Ost.odvo.přebytků org.s př.vzt</t>
  </si>
  <si>
    <t>Příjmy z pronájmu pozemků</t>
  </si>
  <si>
    <t>Příj.z pronáj.ost.nemovitostí</t>
  </si>
  <si>
    <t>Příjmy z pronájmu mov.věcí</t>
  </si>
  <si>
    <t>Ostatní příjmy z pronáj.majet.</t>
  </si>
  <si>
    <t>Př.z podílů na zisku a divid.</t>
  </si>
  <si>
    <t>Realizované kurzové zisky</t>
  </si>
  <si>
    <t>Příjmy z úroků ze stát.dluhop.</t>
  </si>
  <si>
    <t>Příjmy z úroků z komun.dluhop.</t>
  </si>
  <si>
    <t>Ostatní příjmy z výnosů fin.majetku</t>
  </si>
  <si>
    <t>Soudní poplatky</t>
  </si>
  <si>
    <t>Přijaté sankční platby</t>
  </si>
  <si>
    <t>Sanční platby</t>
  </si>
  <si>
    <t>Pokuty</t>
  </si>
  <si>
    <t>Přijaté vrat.transferů od JVR</t>
  </si>
  <si>
    <t>Ost.příj.z FV před.let od JVR</t>
  </si>
  <si>
    <t>Příj.z FV min.let kraj-obce</t>
  </si>
  <si>
    <t>Vratky nevyuž.prostředků z NF</t>
  </si>
  <si>
    <t>Úhrada pr.-zákon o ochraně zam</t>
  </si>
  <si>
    <t>Příjmy z fin.vyp.min.let-obce</t>
  </si>
  <si>
    <t>Příjmy z fin.vyp.min.let-regio</t>
  </si>
  <si>
    <t>Ost.přijaté vratky transferů</t>
  </si>
  <si>
    <t>Př.z prod.krát.a drob.dlouh.m.</t>
  </si>
  <si>
    <t>Přijaté neinvestiční dary</t>
  </si>
  <si>
    <t>Přijaté pojistné náhrady</t>
  </si>
  <si>
    <t>Přij.nekapit.příspěvky,náhrady</t>
  </si>
  <si>
    <t>Vratky p.z NF-vyrovnání k.roz.</t>
  </si>
  <si>
    <t>Vratky p.z NF-neplnění mez.sml</t>
  </si>
  <si>
    <t>Úhr.p.-SR odvedl ES za NF</t>
  </si>
  <si>
    <t>Neidentifikované příjmy</t>
  </si>
  <si>
    <t>Ostatní nedaňové příjmy j.n.</t>
  </si>
  <si>
    <t>Popl.za využ.zdr.přir.min.vody</t>
  </si>
  <si>
    <t>Platby za odebr.množ.pod.vody</t>
  </si>
  <si>
    <t>Př.z úhr.vydob.prost.,vyd.ner.</t>
  </si>
  <si>
    <t>Popl.za udrž.patentu v platn.</t>
  </si>
  <si>
    <t>Popl.za udrž.evr.paten.v plat</t>
  </si>
  <si>
    <t>Popl.za udr.dod.ochr.osv.p.lec</t>
  </si>
  <si>
    <t>Pojist.na nemoc.pojiš.od OSVČ</t>
  </si>
  <si>
    <t>Dobrov.pojistné na důch.poj.</t>
  </si>
  <si>
    <t>Splátky půj.prostř.od fyz.osob</t>
  </si>
  <si>
    <t>Splátky půj.pr.-práv.os.-nefin</t>
  </si>
  <si>
    <t>Splátky půj.pr.-práv.os.-finan</t>
  </si>
  <si>
    <t>Splátky půj.pr.-pod.ve vl.stát</t>
  </si>
  <si>
    <t>Splátky půj.prostř. od OPS</t>
  </si>
  <si>
    <t>Splátky půj.prostředků od SR</t>
  </si>
  <si>
    <t>Splátky půj.prostředků od SF</t>
  </si>
  <si>
    <t>Splátky p.p.-zvl.fondy ústř.ú.</t>
  </si>
  <si>
    <t>Splátky p.p.-f.soc.,zdrav.poj.</t>
  </si>
  <si>
    <t>Ost.splátky p.prostř.od veř.ro</t>
  </si>
  <si>
    <t>Splátky půjč. prostř. od obcí</t>
  </si>
  <si>
    <t>Splátky půjč. prostř. od krajů</t>
  </si>
  <si>
    <t>Splátky půjč.prostř.od reg.rad</t>
  </si>
  <si>
    <t>Ost.splátky p.p. od VR územ.ú.</t>
  </si>
  <si>
    <t>Splátky půj.prostř. od PO</t>
  </si>
  <si>
    <t>Splátky půj.prostř.od vys.škol</t>
  </si>
  <si>
    <t>Splátky půj.prostř.od ost.subj</t>
  </si>
  <si>
    <t>Splátky půj.pr.od obyvatelstva</t>
  </si>
  <si>
    <t>Splátky půj.prost.ze zahraničí</t>
  </si>
  <si>
    <t>Příjmy od dluž.za real.záruk</t>
  </si>
  <si>
    <t>Příjmy od dluž.za zapl.dodávek</t>
  </si>
  <si>
    <t>Příjmy z prodeje pozemků</t>
  </si>
  <si>
    <t>Příjmy z prod.ost.nemovitostí</t>
  </si>
  <si>
    <t>Příjmy z prodeje ost. HDM</t>
  </si>
  <si>
    <t>Příjmy z prodeje NDM</t>
  </si>
  <si>
    <t>Ostatní příjmy z prodeje DM</t>
  </si>
  <si>
    <t>Přijaté dary na pořízení DM</t>
  </si>
  <si>
    <t>Přij.příspěvky na pořízení DM</t>
  </si>
  <si>
    <t>Ostatní investiční příjmy j.n.</t>
  </si>
  <si>
    <t>Příjmy z prodeje akcií</t>
  </si>
  <si>
    <t>Příjmy z prodeje majet.podílů</t>
  </si>
  <si>
    <t>Neinv.přijaté transf.z VPS SR</t>
  </si>
  <si>
    <t>Neinv.přij.tran.ze SR-s.d.vzt.</t>
  </si>
  <si>
    <t>Neinv.přijaté transfery ze SF</t>
  </si>
  <si>
    <t>Neinv.přij.tran.-zvl.f.ústř.ú</t>
  </si>
  <si>
    <t>Neinv.př.tran.od f.soc.zdr.poj</t>
  </si>
  <si>
    <t>Ost.neinv.přij.transfery ze SR</t>
  </si>
  <si>
    <t>Neinvestiční převody z NF</t>
  </si>
  <si>
    <t>Ost.neinv.př.tran.od r.ústř.ú.</t>
  </si>
  <si>
    <t>Neinv.přijaté transf.od obcí</t>
  </si>
  <si>
    <t>Neinv.přijaté transf.od krajů</t>
  </si>
  <si>
    <t>Neinv.přijaté transf.-reg.rada</t>
  </si>
  <si>
    <t>Ost.neinv.př.tran.od r.územ.ú.</t>
  </si>
  <si>
    <t>Přev.z vl.fondů hosp.činnosti</t>
  </si>
  <si>
    <t>Přev.z ostat. vlastních fondů</t>
  </si>
  <si>
    <t>Převody z vl.rezervních fondů</t>
  </si>
  <si>
    <t>Převody z rozpočtových účtů</t>
  </si>
  <si>
    <t>Převody z rezervních fondů OSS</t>
  </si>
  <si>
    <t>Převody z jiných fondů OSS</t>
  </si>
  <si>
    <t>Převody z vlatní pokladny</t>
  </si>
  <si>
    <t>Ost.převody z vlastních fondů</t>
  </si>
  <si>
    <t>Neinv.přij.transf.od ciz.stát</t>
  </si>
  <si>
    <t>Neinv.přij.tran.-mezinár.inst</t>
  </si>
  <si>
    <t>Neinv.transfery přijaté od EU</t>
  </si>
  <si>
    <t>Přij.kompenz.platby z rozp.EU</t>
  </si>
  <si>
    <t>Ost.neinv.přij.transf.ze zahr.</t>
  </si>
  <si>
    <t>Neinv.přijaté transfery ze SFA</t>
  </si>
  <si>
    <t>Invest.přijaté transf.z VPS SR</t>
  </si>
  <si>
    <t>Inv.př.tran.ze SR -s.dot.vztah</t>
  </si>
  <si>
    <t>Inv. přijaté transfery ze SF</t>
  </si>
  <si>
    <t>Inv.přij.tran.ze zvl.f.ústř.ú.</t>
  </si>
  <si>
    <t>Ost.invest.přij.transf.ze SR</t>
  </si>
  <si>
    <t>Investiční převody z NF</t>
  </si>
  <si>
    <t>Invest.př.transf.od VR ústř.ú.</t>
  </si>
  <si>
    <t>Invest.přijaté transf.od obcí</t>
  </si>
  <si>
    <t>Invest.přijaté transf.od krajů</t>
  </si>
  <si>
    <t>Invest.přij.transf.od reg.rad</t>
  </si>
  <si>
    <t>Ost.inv.př.transf.od r.územ.ú.</t>
  </si>
  <si>
    <t>Inv.přij.tran.od cizich států</t>
  </si>
  <si>
    <t>Inv.př.transf.od mezinár.inst.</t>
  </si>
  <si>
    <t>Invest.transfery přijaté od EU</t>
  </si>
  <si>
    <t>Invest.přijaté transf.ze SFA</t>
  </si>
  <si>
    <t>Platy zaměst. v prac. poměru</t>
  </si>
  <si>
    <t>Pl.zam.ozb.sb.a sl.ve sl.pom</t>
  </si>
  <si>
    <t>Platy stat.zaměst.ve spr.úřad</t>
  </si>
  <si>
    <t>Pl.zam.v pr.pom.od.od pl.ús.č</t>
  </si>
  <si>
    <t>Ostatní platy</t>
  </si>
  <si>
    <t>Ostatní osobní výdaje</t>
  </si>
  <si>
    <t>Platy představitelů stát.moci</t>
  </si>
  <si>
    <t>Odměny čl.zastup.obcí a krajů</t>
  </si>
  <si>
    <t>Odstupné</t>
  </si>
  <si>
    <t>Odbytné</t>
  </si>
  <si>
    <t>Odchodné</t>
  </si>
  <si>
    <t>Nál.osob vykonáv.voj.cvičení..</t>
  </si>
  <si>
    <t>Ost.platby za prov.prac.j.n.</t>
  </si>
  <si>
    <t>Povinné pojistné na úraz.poj.</t>
  </si>
  <si>
    <t>Ost.pov.poj.placené zaměstnav.</t>
  </si>
  <si>
    <t>Odměny za užití dušev.vlastn.</t>
  </si>
  <si>
    <t>Odměna za užití počítačových programů</t>
  </si>
  <si>
    <t>Mzdové náhrady</t>
  </si>
  <si>
    <t>Podlimitní věcná břemena</t>
  </si>
  <si>
    <t>Podlimitní technické zhodnocení</t>
  </si>
  <si>
    <t>Potraviny</t>
  </si>
  <si>
    <t>Ochranné pomůcky</t>
  </si>
  <si>
    <t>Učebnice a bezpl.šk.potřeby</t>
  </si>
  <si>
    <t>Nákup zboží</t>
  </si>
  <si>
    <t>Nákup materiálu j.n.</t>
  </si>
  <si>
    <t>Realizované kurzové ztráty</t>
  </si>
  <si>
    <t>Úroky z převz.cizích závazků</t>
  </si>
  <si>
    <t>Poplatky dluhové služby</t>
  </si>
  <si>
    <t>Finanční deriváty</t>
  </si>
  <si>
    <t>Ost. úroky a ost. fin. výdaje</t>
  </si>
  <si>
    <t>Studená voda</t>
  </si>
  <si>
    <t>Plyn</t>
  </si>
  <si>
    <t>Elektrická energie</t>
  </si>
  <si>
    <t>Pevná paliva</t>
  </si>
  <si>
    <t>Pohonné hmoty a maziva</t>
  </si>
  <si>
    <t>Nákup ostat. paliv a energie</t>
  </si>
  <si>
    <t>Nájemné za půdu</t>
  </si>
  <si>
    <t>Služby školení a vzdělávání</t>
  </si>
  <si>
    <t>Služby zpracování dat</t>
  </si>
  <si>
    <t>Nákup ostatních služeb</t>
  </si>
  <si>
    <t>Nákup uměleckých předmětů</t>
  </si>
  <si>
    <t>Nájemné za náj. s právem koupě</t>
  </si>
  <si>
    <t>Ostatní nákupy j.n.</t>
  </si>
  <si>
    <t>Poskytnuté zál.vnitř.org.jedn.</t>
  </si>
  <si>
    <t>Poskytované zálohy vl.pokladně</t>
  </si>
  <si>
    <t>Výdaje na realizaci záruk</t>
  </si>
  <si>
    <t>Výdaje na vládní úvěry</t>
  </si>
  <si>
    <t>Ostat.poskyt.zálohy a jistiny</t>
  </si>
  <si>
    <t>Zaplacené sankce</t>
  </si>
  <si>
    <t>Výd.na dopravní úz.obslužnost</t>
  </si>
  <si>
    <t>Odvody-nezaměstnání zdrav.post</t>
  </si>
  <si>
    <t>Náh.a přís.-úst.fun.a fun.soud</t>
  </si>
  <si>
    <t>Náhr.zvýš.nákl.-funkce v zahr.</t>
  </si>
  <si>
    <t>Výdaje souvis. s neinv.nákupy</t>
  </si>
  <si>
    <t>Neinv.transf.finanč.institucím</t>
  </si>
  <si>
    <t>Neinv.transf.fyz.osobám</t>
  </si>
  <si>
    <t>Neinv.transf.právnickým osobám</t>
  </si>
  <si>
    <t>Neinv.transf.fin.a podob.inst.</t>
  </si>
  <si>
    <t>Neinv.transf.vybr.podnik.subj.</t>
  </si>
  <si>
    <t>Ostat.neinv.trans.podnik.subj.</t>
  </si>
  <si>
    <t>Neinv.tra.obec.prospěš.společ.</t>
  </si>
  <si>
    <t>Neinv.transf.občan.sdružením</t>
  </si>
  <si>
    <t>Neinv.transf.církvím,náb.spol.</t>
  </si>
  <si>
    <t>Neinv.tra.polit.stranám,hnutím</t>
  </si>
  <si>
    <t>Neinv.tra.společ.vl.jednotek</t>
  </si>
  <si>
    <t>Ost.neinv.tra.nezisk.a pod.org</t>
  </si>
  <si>
    <t>Neinv.nedotač.transfery p.subj</t>
  </si>
  <si>
    <t>Neinv.nedot.transfery nezisk.o</t>
  </si>
  <si>
    <t>Refundace poloviny náhr.mzdy</t>
  </si>
  <si>
    <t>Neinv.transfery stát. rozpočtu</t>
  </si>
  <si>
    <t>Neinv.transfery státním fondům</t>
  </si>
  <si>
    <t>Neinv.transf.zvl.fondům ústř.ú</t>
  </si>
  <si>
    <t>Neinv.tr.f.soc.a veř.zdr.poj.</t>
  </si>
  <si>
    <t>Odvod daně za zaměstnance</t>
  </si>
  <si>
    <t>Odvod poj.na soc.zab.,...</t>
  </si>
  <si>
    <t>Odvod poj.na veř.zdrav.poj.</t>
  </si>
  <si>
    <t>NIV transfery prostř. do SFA</t>
  </si>
  <si>
    <t>Ost.neinvest.transfery JVR</t>
  </si>
  <si>
    <t>Neinvestiční transfery obcím</t>
  </si>
  <si>
    <t>Neinv.transf.obcím-s.dot.vztah</t>
  </si>
  <si>
    <t>Neinvestiční transfery krajům</t>
  </si>
  <si>
    <t>Neinv.trans.krajům-s.dot.vztah</t>
  </si>
  <si>
    <t>Neinv.transfery region.radám</t>
  </si>
  <si>
    <t>Ost.neinv.transfery VR územ.ú.</t>
  </si>
  <si>
    <t>Neinv.příspěvky zřízeným PO</t>
  </si>
  <si>
    <t>Neinv.transfery vys. školám</t>
  </si>
  <si>
    <t>Neinv.transfery šk.práv.os....</t>
  </si>
  <si>
    <t>Neinv.transf.veř.výzk.instit.</t>
  </si>
  <si>
    <t>Neinv.transf.veř.zdrav.zař...</t>
  </si>
  <si>
    <t>Neinv.příspěvky ostatním PO</t>
  </si>
  <si>
    <t>Převody vlast.fondům hosp.čin.</t>
  </si>
  <si>
    <t>Převody FKSP a SF obcí, krajů</t>
  </si>
  <si>
    <t>Přev.j.vl.fondům, účtům</t>
  </si>
  <si>
    <t>Převody vl.rez.fondům úz.rozp.</t>
  </si>
  <si>
    <t>Převody vlastním rozpočt.účtům</t>
  </si>
  <si>
    <t>Převody do fondů OSS</t>
  </si>
  <si>
    <t>Převody do vlastní pokladny</t>
  </si>
  <si>
    <t>Ostat. převody vlastním fondům</t>
  </si>
  <si>
    <t>Platby daní a poplatků SR</t>
  </si>
  <si>
    <t>Úhrady sankcí jiným rozpočtům</t>
  </si>
  <si>
    <t>Vrat.VR ú.ú.transf.-min.obd.</t>
  </si>
  <si>
    <t>Platby daní a popl.kraj.,obc..</t>
  </si>
  <si>
    <t>Výdaje z FV min.let kraj-obec</t>
  </si>
  <si>
    <t>Výdaje z FV min.let obec-obec</t>
  </si>
  <si>
    <t>Výdaje z FV min.let regio-obec</t>
  </si>
  <si>
    <t>Ost.neinv.transfery JVR</t>
  </si>
  <si>
    <t>Sociální dávky</t>
  </si>
  <si>
    <t>Náhrady z úrazového pojištění</t>
  </si>
  <si>
    <t>Náhrady povahy rehabilitací</t>
  </si>
  <si>
    <t>Náhrady mezd-zák.118/2000 Sb.</t>
  </si>
  <si>
    <t>Ost.náhrady plac.obyvatelstvu</t>
  </si>
  <si>
    <t>Stipendia žákům,stud.,doktora.</t>
  </si>
  <si>
    <t>Dary obyvatelstvu</t>
  </si>
  <si>
    <t>Účel.neinv.transf.nepodn.fyz.o</t>
  </si>
  <si>
    <t>Neinv.transfery obyvatelstvu</t>
  </si>
  <si>
    <t>Ost.neinv.transf.obyvatelstvu</t>
  </si>
  <si>
    <t>Neinv.transfery mezinár.organ.</t>
  </si>
  <si>
    <t>Neinv.transf.nadnárod.orgánům</t>
  </si>
  <si>
    <t>Vratky neopr.použ.prostř. ES</t>
  </si>
  <si>
    <t>Odvody vl.zdr.do rozp.EU-DPH</t>
  </si>
  <si>
    <t>Odvody vl.zdr.do rozp.EU-HNP</t>
  </si>
  <si>
    <t>Neinv.transfery cizím státům</t>
  </si>
  <si>
    <t>Peněžní dary do zahraniční</t>
  </si>
  <si>
    <t>Ost.neinv.transf.do zahraničí</t>
  </si>
  <si>
    <t>Neinv.půj.prostř.fin.instit.</t>
  </si>
  <si>
    <t>Neinv.půj.prostř.-fyz.osobám</t>
  </si>
  <si>
    <t>Neinv.půj.prostř.-práv.osobám</t>
  </si>
  <si>
    <t>Neinv.půj.prostř.-fin.instit.</t>
  </si>
  <si>
    <t>Neinv.půj.prostř.-podn.subj.</t>
  </si>
  <si>
    <t>Ost.neinv.p.prostř.podn.subj.</t>
  </si>
  <si>
    <t>Neinv.p.prostř.obec.prosp.spol</t>
  </si>
  <si>
    <t>Neinv.půjčené prostř. OS</t>
  </si>
  <si>
    <t>Neinv.p.p.církvím,náb.spol.</t>
  </si>
  <si>
    <t>Neinv.p.p. spol.vlast.jednotek</t>
  </si>
  <si>
    <t>Ost.neinv.p.p.nezisk.a pod.org</t>
  </si>
  <si>
    <t>Neinv.půjčené prostředky SR</t>
  </si>
  <si>
    <t>Neinv.půjčené prostředky SF</t>
  </si>
  <si>
    <t>Neinv.p.p.zvl.fondům ústř.ú</t>
  </si>
  <si>
    <t>Neinv.p.p.fond.soc.zdrav.poj.</t>
  </si>
  <si>
    <t>Ost.neinv.půjčené prostř.JVR</t>
  </si>
  <si>
    <t>Neinvest.půjčené prostř.obcím</t>
  </si>
  <si>
    <t>Neinvest. půjč.prostř. krajům</t>
  </si>
  <si>
    <t>Neinvest. půjč.prostř.reg.rad.</t>
  </si>
  <si>
    <t>Ost.neinv.půjč.prostř.VR úz.ú.</t>
  </si>
  <si>
    <t>Neinv.půjč.prostř.zřízeným PO</t>
  </si>
  <si>
    <t>Neinv. p.p. vysokým školám</t>
  </si>
  <si>
    <t>Neinvest.p.p. ostatním PO</t>
  </si>
  <si>
    <t>Neinvest.p.p. obyvatelstvu</t>
  </si>
  <si>
    <t>Neinvest.p.p. do zahraničí</t>
  </si>
  <si>
    <t>Přev. NF na spolufin.pr.Phare</t>
  </si>
  <si>
    <t>Přev. NF na spolufin.pr.Ispa</t>
  </si>
  <si>
    <t>Přev. NF na spolufin.p.Sapard</t>
  </si>
  <si>
    <t>Přev. NF na spolufin.komun.p</t>
  </si>
  <si>
    <t>Přev. NF na spoluf.ost.p.ES</t>
  </si>
  <si>
    <t>Př.NF-spolufin.pomoci ze zahr.</t>
  </si>
  <si>
    <t>Převody SR-NF - kurs.rozdíly</t>
  </si>
  <si>
    <t>Ostatní převody do NF</t>
  </si>
  <si>
    <t>Ost. výdaje z FV minulých let</t>
  </si>
  <si>
    <t>Ostatní neivest. výdaje j.n.</t>
  </si>
  <si>
    <t>Ocenitelná práva</t>
  </si>
  <si>
    <t>Nehmotné výsl.výzkum. činnosti</t>
  </si>
  <si>
    <t>Ostatní nákup DNM</t>
  </si>
  <si>
    <t>Budovy,haly,stavby</t>
  </si>
  <si>
    <t>Stroje,přístroje,zařízení</t>
  </si>
  <si>
    <t>Dopravní prostředky</t>
  </si>
  <si>
    <t>Pěstitelské celky trv.porostů</t>
  </si>
  <si>
    <t>Výpočetní technika</t>
  </si>
  <si>
    <t>Umělecká díla a předměty</t>
  </si>
  <si>
    <t>Nákup DHM j.n.</t>
  </si>
  <si>
    <t>Pozemky</t>
  </si>
  <si>
    <t>Nadlimitní věcná břemena</t>
  </si>
  <si>
    <t>Nákup akcií</t>
  </si>
  <si>
    <t>Nákup majetkových podílů</t>
  </si>
  <si>
    <t>Nákup ostat.majetkových nároků</t>
  </si>
  <si>
    <t>Invest.transf.fin.institucím</t>
  </si>
  <si>
    <t>Inv.transf.fyzickým osobám</t>
  </si>
  <si>
    <t>Inv.transf.právnickým osobám</t>
  </si>
  <si>
    <t>Inv.transf.fin.inst.ve vl.st.</t>
  </si>
  <si>
    <t>Inv.transf.pod.subj.ve vl.st.</t>
  </si>
  <si>
    <t>Ost.inv.transf.podnikat.subj.</t>
  </si>
  <si>
    <t>Inv.transf.obec.prospěš.spol.</t>
  </si>
  <si>
    <t>Inv.transf.občan.sdružením</t>
  </si>
  <si>
    <t>Inv.transf.církvím,náb.spol.</t>
  </si>
  <si>
    <t>Inv.transf.společ.vl.jednotek</t>
  </si>
  <si>
    <t>Ost.inv.transf.nezisk.a p.org</t>
  </si>
  <si>
    <t>Investiční transfery SR</t>
  </si>
  <si>
    <t>Investiční transfery SF</t>
  </si>
  <si>
    <t>Inv.transf.zvl.fondům ústř.ú</t>
  </si>
  <si>
    <t>Inv.transf.fond.soc.zdrav.poj.</t>
  </si>
  <si>
    <t>Investiční transfery SFA</t>
  </si>
  <si>
    <t>Ost. investiční transfery JVR</t>
  </si>
  <si>
    <t>Investiční transf.obcím</t>
  </si>
  <si>
    <t>Investiční transf.krajům</t>
  </si>
  <si>
    <t>Inv.transf.obcím-s.dot.vztahem</t>
  </si>
  <si>
    <t>Inv.transf.krajům-s.dot.vztah</t>
  </si>
  <si>
    <t>Inv.transf.regionálním radám</t>
  </si>
  <si>
    <t>Ost.inv.transf.VR územ.úrovně</t>
  </si>
  <si>
    <t>Invest.transf.zřízeným PO</t>
  </si>
  <si>
    <t>Invest. transf.vys. školám</t>
  </si>
  <si>
    <t>Invest. transf.škol.práv.os.</t>
  </si>
  <si>
    <t>Invest. transf.veř.výzk.inst.</t>
  </si>
  <si>
    <t>Invest. transf.veř.zdrav.zař.</t>
  </si>
  <si>
    <t>Invest.transf.ostatním PO</t>
  </si>
  <si>
    <t>Invest.transf.do RF OSS</t>
  </si>
  <si>
    <t>Účel.inv.transf.nepodnik.f.o.</t>
  </si>
  <si>
    <t>Ost.inv.transfery obyvatelstvu</t>
  </si>
  <si>
    <t>Invest.transfery do zahraničí</t>
  </si>
  <si>
    <t>Inv.půjč.prostř.fin.institucím</t>
  </si>
  <si>
    <t>Inv.půjč.prostř.fyzick.osobám</t>
  </si>
  <si>
    <t>Inv.půjč.prostř.práv.osobám</t>
  </si>
  <si>
    <t>Inv.půjč.prostř.podnikat.subj.</t>
  </si>
  <si>
    <t>Ost.inv.p.p. podnikatel.subj.</t>
  </si>
  <si>
    <t>Inv.půjč.prostř.obec.prosp.sp.</t>
  </si>
  <si>
    <t>Inv.půjč.prostředky OS</t>
  </si>
  <si>
    <t>Inv.p.p. církvím,nábož.spol.</t>
  </si>
  <si>
    <t>Inv.p.prostř.spol.vl.jednotek</t>
  </si>
  <si>
    <t>Inv.p.p. nezisk.a p.org.</t>
  </si>
  <si>
    <t>Inv.půjčené prostředky SR</t>
  </si>
  <si>
    <t>Invest.půjčené prostředky SF</t>
  </si>
  <si>
    <t>Inv.půj.pr.zvl.fondům centr.ú.</t>
  </si>
  <si>
    <t>Inv.p.p. fondům soc.zdrav.poj.</t>
  </si>
  <si>
    <t>Ost.invest.půjč.prostř. JVR</t>
  </si>
  <si>
    <t>Invest. půjč. prostř. obcím</t>
  </si>
  <si>
    <t>Invest. půjč. prostř. krajům</t>
  </si>
  <si>
    <t>Invest.půjč.prostř.reg.radám</t>
  </si>
  <si>
    <t>Ost.inv.p.prostř. VR územ.ú.</t>
  </si>
  <si>
    <t>Invest.půjč.prostř.zřízeným PO</t>
  </si>
  <si>
    <t>Invest.půjč.prostř. vys.školám</t>
  </si>
  <si>
    <t>Invest.půjč.prostř.ostatním PO</t>
  </si>
  <si>
    <t>Invest.půj.prostř.obyvatelstvu</t>
  </si>
  <si>
    <t>Invest.půj.prostř.do zahraničí</t>
  </si>
  <si>
    <t>Inv.převody NF-pr.Phare</t>
  </si>
  <si>
    <t>Inv.převody NF-pr.Ispa</t>
  </si>
  <si>
    <t>Inf.převody NF-pr.Sapard</t>
  </si>
  <si>
    <t>Inv.převody NF-komunitární pr.</t>
  </si>
  <si>
    <t>Inv.převody NF-ost.pr.ES a ČR</t>
  </si>
  <si>
    <t>Inv.převody NF-pomoc ze zahr.</t>
  </si>
  <si>
    <t>Ost.invest. převody do NF</t>
  </si>
  <si>
    <t>Rezervy kapitálových výdajů</t>
  </si>
  <si>
    <t>Ostatní kapitálové výdaje j.n.</t>
  </si>
  <si>
    <t>Krátkodobé vydané dluhopisy</t>
  </si>
  <si>
    <t>Uhraz.splát.krátkodob.vyd.dluh</t>
  </si>
  <si>
    <t>Kratkodob.přijaté půjč.prostř.</t>
  </si>
  <si>
    <t>Uhraz.splát.krátkodob.přij.půj</t>
  </si>
  <si>
    <t>Zm.stavu krátkodob.prost.na BÚ</t>
  </si>
  <si>
    <t>Akt.krát.oper.říz.lik.-příjmy</t>
  </si>
  <si>
    <t>Akt.krát.oper.říz.lik.-výdaje</t>
  </si>
  <si>
    <t>Dlouhodobé vydané dluhopisy</t>
  </si>
  <si>
    <t>Uhraz.splát.dlouhodob.vyd.dluh</t>
  </si>
  <si>
    <t>Dlouhodob.přijaté půjč.prostř.</t>
  </si>
  <si>
    <t>Uhraz.splát.dlouhodob.přij.půj</t>
  </si>
  <si>
    <t>Zm.stavu dlouhodob.prost.na BÚ</t>
  </si>
  <si>
    <t>Akt.dlouh.oper.říz.lik.-příjmy</t>
  </si>
  <si>
    <t>Akt.dlouh.oper.říz.lik.-výdaje</t>
  </si>
  <si>
    <t>Krátkodob. přijaté půj.prostř.</t>
  </si>
  <si>
    <t>Dlouhodob. přitajé půj.prostř.</t>
  </si>
  <si>
    <t>Oper.z peněž.účtů organizace</t>
  </si>
  <si>
    <t>Nerealizované kurzové rozdíly</t>
  </si>
  <si>
    <t>Kontokorent</t>
  </si>
  <si>
    <t>IČO: 00236195   Město Kutná Hora                        Sestava: R01 - Čerpání rozpočtu - Výdaje NEINVESTIČNÍ                  Období: 11 / 2018</t>
  </si>
  <si>
    <t>IČO: 00236195   Město Kutná Hora                        Sestava: R01 - Čerpání rozpočtu - Výdaje INVESTIČNÍ                  Období: 11 / 2018</t>
  </si>
  <si>
    <t xml:space="preserve">Celkem  výdaje                                                                    </t>
  </si>
  <si>
    <t>IČO: 00236195   Město Kutná Hora                        Sestava: R01 - Čerpání rozpočtu - Příjmy                   Období: 11 / 2018 v Kč</t>
  </si>
  <si>
    <t>Dotace:</t>
  </si>
  <si>
    <t>Od</t>
  </si>
  <si>
    <t>2010 Celkem</t>
  </si>
  <si>
    <t>2020 Celkem</t>
  </si>
  <si>
    <t>2045 Celkem</t>
  </si>
  <si>
    <t>2050 Celkem</t>
  </si>
  <si>
    <t>2055 Celkem</t>
  </si>
  <si>
    <t>2059 Celkem</t>
  </si>
  <si>
    <t>2070 Celkem</t>
  </si>
  <si>
    <t>2090 Celkem</t>
  </si>
  <si>
    <t>2100 Celkem</t>
  </si>
  <si>
    <t>2200 Celkem</t>
  </si>
  <si>
    <t>2300 Celkem</t>
  </si>
  <si>
    <t>2460 Celkem</t>
  </si>
  <si>
    <t>2490 Celkem</t>
  </si>
  <si>
    <t>2500 Celkem</t>
  </si>
  <si>
    <t>2560 Celkem</t>
  </si>
  <si>
    <t>2600 Celkem</t>
  </si>
  <si>
    <t>2699 Celkem</t>
  </si>
  <si>
    <t>2700 Celkem</t>
  </si>
  <si>
    <t>2800 Celkem</t>
  </si>
  <si>
    <t>2840 Celkem</t>
  </si>
  <si>
    <t>2867 Celkem</t>
  </si>
  <si>
    <t>2870 Celkem</t>
  </si>
  <si>
    <t>2899 Celkem</t>
  </si>
  <si>
    <t>2950 Celkem</t>
  </si>
  <si>
    <t>2956 Celkem</t>
  </si>
  <si>
    <t>2997 Celkem</t>
  </si>
  <si>
    <t>9990 Celkem</t>
  </si>
  <si>
    <t>Celkový součet</t>
  </si>
  <si>
    <t>61 Celkem</t>
  </si>
  <si>
    <t>21 Celkem</t>
  </si>
  <si>
    <t>33 Celkem</t>
  </si>
  <si>
    <t>34 Celkem</t>
  </si>
  <si>
    <t>25 Celkem</t>
  </si>
  <si>
    <t>36 Celkem</t>
  </si>
  <si>
    <t>55 Celkem</t>
  </si>
  <si>
    <t>62 Celkem</t>
  </si>
  <si>
    <t>63 Celkem</t>
  </si>
  <si>
    <t>43 Celkem</t>
  </si>
  <si>
    <t>53 Celkem</t>
  </si>
  <si>
    <t>64 Celkem</t>
  </si>
  <si>
    <t>22 Celkem</t>
  </si>
  <si>
    <t>35 Celkem</t>
  </si>
  <si>
    <t>52 Celkem</t>
  </si>
  <si>
    <t>10 Celkem</t>
  </si>
  <si>
    <t>23 Celkem</t>
  </si>
  <si>
    <t>37 Celkem</t>
  </si>
  <si>
    <t>31 Celkem</t>
  </si>
  <si>
    <t>39 Celkem</t>
  </si>
  <si>
    <t>32 Celkem</t>
  </si>
  <si>
    <t>2094 Celkem</t>
  </si>
  <si>
    <t>2030 Celkem</t>
  </si>
  <si>
    <t>Zkratka:</t>
  </si>
  <si>
    <t>text</t>
  </si>
  <si>
    <t>APK</t>
  </si>
  <si>
    <t>CD</t>
  </si>
  <si>
    <t>Cestovní doklad</t>
  </si>
  <si>
    <t>DHM</t>
  </si>
  <si>
    <t>Drobný hmotný majetek (stejný význam jako DrHDM)</t>
  </si>
  <si>
    <t>DP</t>
  </si>
  <si>
    <t>Daň z příjmu</t>
  </si>
  <si>
    <t>Dan z přidané hodnoty</t>
  </si>
  <si>
    <t>DPP</t>
  </si>
  <si>
    <t>Dohoda o provedení práce</t>
  </si>
  <si>
    <t>DPS</t>
  </si>
  <si>
    <t>Dům s pečovatelskou službou</t>
  </si>
  <si>
    <t>DrHDM</t>
  </si>
  <si>
    <t>Drobný hmotný dlouhodobý majetek - do 40 tis. Kč</t>
  </si>
  <si>
    <t>Fyzická osoba</t>
  </si>
  <si>
    <t>FV</t>
  </si>
  <si>
    <t>Finanční vypořádaní</t>
  </si>
  <si>
    <t>GFJ</t>
  </si>
  <si>
    <t>HN</t>
  </si>
  <si>
    <t>Hlavní nádraží</t>
  </si>
  <si>
    <t>IC</t>
  </si>
  <si>
    <t>Informační centrum</t>
  </si>
  <si>
    <t>JP</t>
  </si>
  <si>
    <t>Pana Palacha</t>
  </si>
  <si>
    <t>KD</t>
  </si>
  <si>
    <t>Kulturní dům</t>
  </si>
  <si>
    <t>KJN</t>
  </si>
  <si>
    <t>Kostel Jana Nepomuckého</t>
  </si>
  <si>
    <t>KS</t>
  </si>
  <si>
    <t>Kamenná Stezka</t>
  </si>
  <si>
    <t>MK</t>
  </si>
  <si>
    <t>MKDS</t>
  </si>
  <si>
    <t>Městký kamerový a dohlížecí systém</t>
  </si>
  <si>
    <t>Městské lesy a rybníky s. r. o.</t>
  </si>
  <si>
    <t>MŠ</t>
  </si>
  <si>
    <t>Mateřská škola</t>
  </si>
  <si>
    <t>MTD</t>
  </si>
  <si>
    <t>Městské Tylovo divadlo</t>
  </si>
  <si>
    <t>Oddělení cestovního ruchu a marketingu</t>
  </si>
  <si>
    <t>OON</t>
  </si>
  <si>
    <t>Ostatní osobní náklady</t>
  </si>
  <si>
    <t>OP</t>
  </si>
  <si>
    <t>Občanský průkaz</t>
  </si>
  <si>
    <t>OWHC</t>
  </si>
  <si>
    <t>Organizace měst světového dědictví</t>
  </si>
  <si>
    <t>PD</t>
  </si>
  <si>
    <t>Projektová dokumentace</t>
  </si>
  <si>
    <t>PO</t>
  </si>
  <si>
    <t>Právnická osoba</t>
  </si>
  <si>
    <t>PS KH</t>
  </si>
  <si>
    <t>Pečovatelská služba Kutná Hora</t>
  </si>
  <si>
    <t>SD</t>
  </si>
  <si>
    <t>SP</t>
  </si>
  <si>
    <t>Sociální pojištění</t>
  </si>
  <si>
    <t>SPOD</t>
  </si>
  <si>
    <t>Sociálně právní ochrana dětí</t>
  </si>
  <si>
    <t>SPR</t>
  </si>
  <si>
    <t>SÚ</t>
  </si>
  <si>
    <t>Školní jídelny</t>
  </si>
  <si>
    <t>TGM</t>
  </si>
  <si>
    <t>T.G.Masaryka</t>
  </si>
  <si>
    <t>TJ</t>
  </si>
  <si>
    <t>Tělovýchovná jednota</t>
  </si>
  <si>
    <t>TS</t>
  </si>
  <si>
    <t>ÚO - VSR</t>
  </si>
  <si>
    <t>Vojenské sdružení rehabilitovaných</t>
  </si>
  <si>
    <t>ÚP</t>
  </si>
  <si>
    <t>Úřad práce</t>
  </si>
  <si>
    <t>VO</t>
  </si>
  <si>
    <t>Veřejné osvětlení</t>
  </si>
  <si>
    <t>VPS</t>
  </si>
  <si>
    <t>Veřejnoprávní smlouva</t>
  </si>
  <si>
    <t>z.s.</t>
  </si>
  <si>
    <t>Zájmový spolek</t>
  </si>
  <si>
    <t>ZM</t>
  </si>
  <si>
    <t>Zastupitelstvo města</t>
  </si>
  <si>
    <t>ZP</t>
  </si>
  <si>
    <t>Zdravotní pojištění</t>
  </si>
  <si>
    <t>ZS</t>
  </si>
  <si>
    <t>ZŠ</t>
  </si>
  <si>
    <t>Základní škola</t>
  </si>
  <si>
    <t>Sociální fond - Bc. Brandejská</t>
  </si>
  <si>
    <t>Odbor správní - Bc. Haroková</t>
  </si>
  <si>
    <t>Stavební úřad - Ing.arch. Jukl</t>
  </si>
  <si>
    <t>Kancelář tajemníka - oddělení cestoního ruchu a marketingu - Ing. Tivodarová Eliška</t>
  </si>
  <si>
    <t>Fond cestoního ruchu - převeden na PSKH</t>
  </si>
  <si>
    <t>Kancelář tajemníka - Zastupitelstvo obce - pí Hnátková</t>
  </si>
  <si>
    <t>Kancelář tajemníka - oddělení informatiky - Ing. Čermák</t>
  </si>
  <si>
    <t>Kancelář tajemníka - oddělení vnitřní správy - pí Zachariášová</t>
  </si>
  <si>
    <t>Oddělení interního auditu - Ing. Tvrdík</t>
  </si>
  <si>
    <t>Živnostenský úřad - Ing. Kotlář</t>
  </si>
  <si>
    <t>Odbor ekonomický - Ing. Bulánková</t>
  </si>
  <si>
    <t>Odbor ekonomický - oddělení daní a poplatků - Bc. Malichová</t>
  </si>
  <si>
    <t>Městská policie - Mgr.,Ing.Mareček,Dis</t>
  </si>
  <si>
    <t xml:space="preserve">Vedení MÚ </t>
  </si>
  <si>
    <t>Odbor dopravy - Ing. Ďoubal</t>
  </si>
  <si>
    <t>Odbor investice - oddělení technické - Ing. Bodišová</t>
  </si>
  <si>
    <t>Odbor investic - Ing. Janál</t>
  </si>
  <si>
    <t>Odbor životního prostředí - Ing. Kocián</t>
  </si>
  <si>
    <t>Odbor životního prostředí - ochrana přírody a krajiny</t>
  </si>
  <si>
    <t>Odbor regionálního rozvoje - Ing. Kapička</t>
  </si>
  <si>
    <t>Fond rozvoje bydlení - Ing. Kapička, pí Horynová, DiS</t>
  </si>
  <si>
    <t>Odbor sociálních věcí a zdravotnictví - Bc. Šlesinger, DiS.</t>
  </si>
  <si>
    <t>Fond pro podporu a rozvoj sociálních služeb</t>
  </si>
  <si>
    <t>Odbor památkové péče, školství a kultury - Mgr. Seifert; Ing. Žáčková</t>
  </si>
  <si>
    <t>Odbor památkové péče, školství a kultury - oddělení kultury - Mgr.Ladra, Bc.Brandejská</t>
  </si>
  <si>
    <t>Odbor památkové péče, školství a kultury - školství a TV - Bc.Krulišová, pí Nechojdomová</t>
  </si>
  <si>
    <t>Odbor památkové péče, školství a kultury - agenda regenerace památek - Bc.Jelínková</t>
  </si>
  <si>
    <t>Fond regenerace památek - Bc. Jelínková</t>
  </si>
  <si>
    <t>Odbor správy majetku - Ing. Maternová</t>
  </si>
  <si>
    <t>Odbor správy majetku - agenda správy nemovitostí - Bc. Gregorová</t>
  </si>
  <si>
    <t>Odbor správy majetku - agenda správy nemovitostí - technické - Bc. Gregorová</t>
  </si>
  <si>
    <t>Odbor správy majetku - oddělení majetkové - Ing. Maternová /Mgr.Jaruňková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</si>
</sst>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000000"/>
      <name val="Cambria"/>
      <family val="1"/>
      <charset val="238"/>
      <scheme val="major"/>
    </font>
    <font>
      <sz val="10"/>
      <name val="Cambria"/>
      <family val="1"/>
      <charset val="238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top"/>
    </xf>
    <xf numFmtId="0" fontId="10" fillId="0" borderId="0"/>
    <xf numFmtId="0" fontId="3" fillId="0" borderId="0">
      <alignment vertical="top"/>
    </xf>
    <xf numFmtId="0" fontId="11" fillId="0" borderId="0">
      <alignment vertical="top"/>
    </xf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19">
    <xf numFmtId="0" fontId="0" fillId="0" borderId="0" xfId="0"/>
    <xf numFmtId="49" fontId="0" fillId="0" borderId="0" xfId="0" applyNumberFormat="1"/>
    <xf numFmtId="4" fontId="0" fillId="0" borderId="0" xfId="0" applyNumberFormat="1"/>
    <xf numFmtId="49" fontId="2" fillId="0" borderId="0" xfId="0" applyNumberFormat="1" applyFont="1"/>
    <xf numFmtId="4" fontId="2" fillId="0" borderId="0" xfId="0" applyNumberFormat="1" applyFont="1"/>
    <xf numFmtId="0" fontId="2" fillId="0" borderId="0" xfId="0" applyFont="1"/>
    <xf numFmtId="0" fontId="2" fillId="0" borderId="0" xfId="0" applyNumberFormat="1" applyFont="1"/>
    <xf numFmtId="0" fontId="0" fillId="0" borderId="0" xfId="0" applyNumberFormat="1"/>
    <xf numFmtId="0" fontId="2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3" fillId="2" borderId="1" xfId="1" applyFont="1" applyFill="1" applyBorder="1" applyAlignment="1">
      <alignment vertical="center"/>
    </xf>
    <xf numFmtId="0" fontId="0" fillId="2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left" vertical="center"/>
    </xf>
    <xf numFmtId="0" fontId="0" fillId="0" borderId="1" xfId="1" applyFont="1" applyBorder="1" applyAlignment="1">
      <alignment horizontal="left" vertical="center" wrapText="1"/>
    </xf>
    <xf numFmtId="0" fontId="3" fillId="0" borderId="0" xfId="1"/>
    <xf numFmtId="0" fontId="3" fillId="0" borderId="1" xfId="1" applyNumberFormat="1" applyFont="1" applyBorder="1" applyAlignment="1">
      <alignment horizontal="left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0" fillId="0" borderId="1" xfId="1" applyFont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3" borderId="1" xfId="1" applyNumberFormat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vertical="center" wrapText="1"/>
    </xf>
    <xf numFmtId="0" fontId="3" fillId="4" borderId="1" xfId="1" applyNumberFormat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vertical="center" wrapText="1"/>
    </xf>
    <xf numFmtId="0" fontId="0" fillId="0" borderId="0" xfId="1" applyFont="1"/>
    <xf numFmtId="0" fontId="5" fillId="0" borderId="0" xfId="2" applyFont="1" applyAlignment="1">
      <alignment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Border="1" applyAlignment="1">
      <alignment wrapText="1"/>
    </xf>
    <xf numFmtId="0" fontId="0" fillId="0" borderId="1" xfId="1" applyFont="1" applyBorder="1" applyAlignment="1">
      <alignment wrapText="1"/>
    </xf>
    <xf numFmtId="0" fontId="0" fillId="0" borderId="1" xfId="1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6" fillId="0" borderId="1" xfId="1" applyFont="1" applyBorder="1" applyAlignment="1">
      <alignment vertical="center" wrapText="1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 wrapText="1"/>
    </xf>
    <xf numFmtId="0" fontId="8" fillId="0" borderId="0" xfId="2" applyFont="1"/>
    <xf numFmtId="0" fontId="0" fillId="0" borderId="0" xfId="1" applyFont="1" applyAlignment="1">
      <alignment horizontal="left" vertical="center"/>
    </xf>
    <xf numFmtId="0" fontId="0" fillId="0" borderId="0" xfId="1" applyFont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3" fillId="0" borderId="0" xfId="1" applyFont="1"/>
    <xf numFmtId="0" fontId="7" fillId="0" borderId="1" xfId="3" applyFont="1" applyBorder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0" fillId="0" borderId="1" xfId="3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7" fillId="0" borderId="1" xfId="2" applyFont="1" applyBorder="1" applyAlignment="1">
      <alignment wrapText="1"/>
    </xf>
    <xf numFmtId="0" fontId="3" fillId="0" borderId="2" xfId="1" applyFont="1" applyBorder="1" applyAlignment="1">
      <alignment vertical="center" wrapText="1"/>
    </xf>
    <xf numFmtId="0" fontId="3" fillId="0" borderId="2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 wrapText="1"/>
    </xf>
    <xf numFmtId="0" fontId="3" fillId="0" borderId="3" xfId="1" applyNumberFormat="1" applyFont="1" applyBorder="1" applyAlignment="1">
      <alignment horizontal="left" vertical="center" wrapText="1"/>
    </xf>
    <xf numFmtId="0" fontId="7" fillId="0" borderId="1" xfId="2" applyFont="1" applyBorder="1" applyAlignment="1">
      <alignment horizontal="left" wrapText="1"/>
    </xf>
    <xf numFmtId="0" fontId="3" fillId="0" borderId="0" xfId="1" applyFont="1" applyBorder="1" applyAlignment="1">
      <alignment horizontal="left" vertical="center"/>
    </xf>
    <xf numFmtId="0" fontId="3" fillId="0" borderId="0" xfId="2" applyFont="1" applyAlignment="1">
      <alignment horizontal="left" indent="11"/>
    </xf>
    <xf numFmtId="0" fontId="3" fillId="0" borderId="1" xfId="2" applyFont="1" applyBorder="1" applyAlignment="1"/>
    <xf numFmtId="0" fontId="9" fillId="0" borderId="1" xfId="1" applyFont="1" applyBorder="1" applyAlignment="1">
      <alignment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3" fillId="0" borderId="1" xfId="4" applyFont="1" applyBorder="1" applyAlignment="1">
      <alignment horizontal="center" vertical="top"/>
    </xf>
    <xf numFmtId="0" fontId="3" fillId="0" borderId="0" xfId="4" applyFont="1" applyBorder="1" applyAlignment="1">
      <alignment vertical="top"/>
    </xf>
    <xf numFmtId="0" fontId="3" fillId="0" borderId="0" xfId="4">
      <alignment vertical="top"/>
    </xf>
    <xf numFmtId="0" fontId="3" fillId="0" borderId="1" xfId="4" applyNumberFormat="1" applyFont="1" applyBorder="1" applyAlignment="1">
      <alignment vertical="top"/>
    </xf>
    <xf numFmtId="0" fontId="3" fillId="0" borderId="1" xfId="4" applyFont="1" applyBorder="1" applyAlignment="1">
      <alignment vertical="top"/>
    </xf>
    <xf numFmtId="0" fontId="3" fillId="0" borderId="0" xfId="4" applyBorder="1">
      <alignment vertical="top"/>
    </xf>
    <xf numFmtId="0" fontId="0" fillId="0" borderId="1" xfId="4" applyFont="1" applyBorder="1" applyAlignment="1">
      <alignment vertical="top"/>
    </xf>
    <xf numFmtId="164" fontId="2" fillId="0" borderId="0" xfId="0" applyNumberFormat="1" applyFont="1"/>
    <xf numFmtId="164" fontId="0" fillId="0" borderId="0" xfId="0" applyNumberFormat="1"/>
    <xf numFmtId="49" fontId="2" fillId="5" borderId="0" xfId="0" applyNumberFormat="1" applyFont="1" applyFill="1" applyAlignment="1"/>
    <xf numFmtId="164" fontId="2" fillId="5" borderId="0" xfId="0" applyNumberFormat="1" applyFont="1" applyFill="1" applyAlignment="1"/>
    <xf numFmtId="49" fontId="2" fillId="5" borderId="0" xfId="0" applyNumberFormat="1" applyFont="1" applyFill="1"/>
    <xf numFmtId="0" fontId="2" fillId="5" borderId="0" xfId="0" applyNumberFormat="1" applyFont="1" applyFill="1" applyAlignment="1">
      <alignment wrapText="1"/>
    </xf>
    <xf numFmtId="4" fontId="2" fillId="5" borderId="0" xfId="0" applyNumberFormat="1" applyFont="1" applyFill="1"/>
    <xf numFmtId="164" fontId="2" fillId="5" borderId="0" xfId="0" applyNumberFormat="1" applyFont="1" applyFill="1"/>
    <xf numFmtId="4" fontId="2" fillId="7" borderId="0" xfId="0" applyNumberFormat="1" applyFont="1" applyFill="1"/>
    <xf numFmtId="164" fontId="2" fillId="7" borderId="0" xfId="0" applyNumberFormat="1" applyFont="1" applyFill="1"/>
    <xf numFmtId="0" fontId="0" fillId="7" borderId="0" xfId="0" applyNumberFormat="1" applyFill="1"/>
    <xf numFmtId="0" fontId="0" fillId="7" borderId="0" xfId="0" applyNumberFormat="1" applyFill="1" applyAlignment="1">
      <alignment wrapText="1"/>
    </xf>
    <xf numFmtId="4" fontId="0" fillId="7" borderId="0" xfId="0" applyNumberFormat="1" applyFill="1"/>
    <xf numFmtId="164" fontId="0" fillId="7" borderId="0" xfId="0" applyNumberFormat="1" applyFill="1"/>
    <xf numFmtId="0" fontId="0" fillId="6" borderId="0" xfId="0" applyNumberFormat="1" applyFill="1"/>
    <xf numFmtId="49" fontId="2" fillId="6" borderId="0" xfId="0" applyNumberFormat="1" applyFont="1" applyFill="1"/>
    <xf numFmtId="0" fontId="0" fillId="6" borderId="0" xfId="0" applyNumberFormat="1" applyFill="1" applyAlignment="1">
      <alignment wrapText="1"/>
    </xf>
    <xf numFmtId="4" fontId="0" fillId="6" borderId="0" xfId="0" applyNumberFormat="1" applyFill="1"/>
    <xf numFmtId="164" fontId="0" fillId="6" borderId="0" xfId="0" applyNumberFormat="1" applyFill="1"/>
    <xf numFmtId="0" fontId="2" fillId="6" borderId="0" xfId="0" applyNumberFormat="1" applyFont="1" applyFill="1"/>
    <xf numFmtId="0" fontId="0" fillId="9" borderId="0" xfId="0" applyNumberFormat="1" applyFill="1"/>
    <xf numFmtId="49" fontId="2" fillId="9" borderId="0" xfId="0" applyNumberFormat="1" applyFont="1" applyFill="1"/>
    <xf numFmtId="0" fontId="0" fillId="9" borderId="0" xfId="0" applyNumberFormat="1" applyFill="1" applyAlignment="1">
      <alignment wrapText="1"/>
    </xf>
    <xf numFmtId="4" fontId="0" fillId="9" borderId="0" xfId="0" applyNumberFormat="1" applyFill="1"/>
    <xf numFmtId="164" fontId="0" fillId="9" borderId="0" xfId="0" applyNumberFormat="1" applyFill="1"/>
    <xf numFmtId="0" fontId="2" fillId="9" borderId="0" xfId="0" applyNumberFormat="1" applyFont="1" applyFill="1"/>
    <xf numFmtId="0" fontId="2" fillId="9" borderId="0" xfId="0" applyNumberFormat="1" applyFont="1" applyFill="1" applyAlignment="1">
      <alignment wrapText="1"/>
    </xf>
    <xf numFmtId="4" fontId="2" fillId="9" borderId="0" xfId="0" applyNumberFormat="1" applyFont="1" applyFill="1"/>
    <xf numFmtId="164" fontId="2" fillId="9" borderId="0" xfId="0" applyNumberFormat="1" applyFont="1" applyFill="1"/>
    <xf numFmtId="0" fontId="0" fillId="10" borderId="0" xfId="0" applyNumberFormat="1" applyFill="1"/>
    <xf numFmtId="49" fontId="2" fillId="10" borderId="0" xfId="0" applyNumberFormat="1" applyFont="1" applyFill="1"/>
    <xf numFmtId="0" fontId="0" fillId="10" borderId="0" xfId="0" applyNumberFormat="1" applyFill="1" applyAlignment="1">
      <alignment wrapText="1"/>
    </xf>
    <xf numFmtId="4" fontId="0" fillId="10" borderId="0" xfId="0" applyNumberFormat="1" applyFill="1"/>
    <xf numFmtId="164" fontId="0" fillId="10" borderId="0" xfId="0" applyNumberFormat="1" applyFill="1"/>
    <xf numFmtId="0" fontId="2" fillId="10" borderId="0" xfId="0" applyNumberFormat="1" applyFont="1" applyFill="1"/>
    <xf numFmtId="0" fontId="12" fillId="8" borderId="0" xfId="0" applyNumberFormat="1" applyFont="1" applyFill="1"/>
    <xf numFmtId="49" fontId="12" fillId="8" borderId="0" xfId="0" applyNumberFormat="1" applyFont="1" applyFill="1"/>
    <xf numFmtId="0" fontId="12" fillId="8" borderId="0" xfId="0" applyNumberFormat="1" applyFont="1" applyFill="1" applyAlignment="1">
      <alignment wrapText="1"/>
    </xf>
    <xf numFmtId="4" fontId="12" fillId="8" borderId="0" xfId="0" applyNumberFormat="1" applyFont="1" applyFill="1"/>
    <xf numFmtId="164" fontId="12" fillId="8" borderId="0" xfId="0" applyNumberFormat="1" applyFont="1" applyFill="1"/>
    <xf numFmtId="49" fontId="2" fillId="0" borderId="0" xfId="0" applyNumberFormat="1" applyFont="1"/>
    <xf numFmtId="49" fontId="2" fillId="7" borderId="0" xfId="0" applyNumberFormat="1" applyFont="1" applyFill="1"/>
    <xf numFmtId="49" fontId="2" fillId="5" borderId="0" xfId="0" applyNumberFormat="1" applyFont="1" applyFill="1"/>
    <xf numFmtId="4" fontId="2" fillId="8" borderId="1" xfId="0" applyNumberFormat="1" applyFont="1" applyFill="1" applyBorder="1"/>
    <xf numFmtId="0" fontId="2" fillId="8" borderId="1" xfId="0" applyFont="1" applyFill="1" applyBorder="1"/>
    <xf numFmtId="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15" fillId="0" borderId="0" xfId="5" applyFont="1" applyAlignment="1">
      <alignment vertical="top" wrapText="1"/>
    </xf>
    <xf numFmtId="0" fontId="16" fillId="0" borderId="0" xfId="5" applyFont="1" applyAlignment="1"/>
    <xf numFmtId="0" fontId="10" fillId="0" borderId="0" xfId="5"/>
  </cellXfs>
  <cellStyles count="22">
    <cellStyle name="Normální" xfId="0" builtinId="0"/>
    <cellStyle name="normální 10 2" xfId="11"/>
    <cellStyle name="Normální 2" xfId="2"/>
    <cellStyle name="normální 2 2" xfId="3"/>
    <cellStyle name="normální 2 2 2" xfId="5"/>
    <cellStyle name="normální 2 3" xfId="6"/>
    <cellStyle name="normální 2 3 2" xfId="7"/>
    <cellStyle name="normální 2 4" xfId="8"/>
    <cellStyle name="Normální 27" xfId="12"/>
    <cellStyle name="Normální 28" xfId="13"/>
    <cellStyle name="Normální 29" xfId="14"/>
    <cellStyle name="normální 3" xfId="9"/>
    <cellStyle name="normální 3 2" xfId="15"/>
    <cellStyle name="Normální 30" xfId="16"/>
    <cellStyle name="Normální 31" xfId="17"/>
    <cellStyle name="Normální 32" xfId="18"/>
    <cellStyle name="normální 4" xfId="10"/>
    <cellStyle name="normální 5" xfId="19"/>
    <cellStyle name="Normální 5 2" xfId="20"/>
    <cellStyle name="Normální 6" xfId="21"/>
    <cellStyle name="normální_CISELNIKY_VSE" xfId="4"/>
    <cellStyle name="normální_číselník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4\eko_dok\R%202010\Hospoda&#345;en&#237;_M&#283;sta\cerp&#225;n&#237;_II_Q_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CET_MESTA/R%202018/2018_CERPANI_ROZPOCT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CET_MESTA/R%202017/2017_CERPANI_ROZPOC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ozpis_rozpo&#269;tu_2019_verze_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ulankova\Documents\2016\RM_ZM\2016_CERPANI_ROZPOCT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odareni_mesta"/>
      <sheetName val="polozky"/>
      <sheetName val="UZ"/>
      <sheetName val="paragrafy"/>
      <sheetName val="OrgC"/>
      <sheetName val="prijmy"/>
      <sheetName val="vydaj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OrgC</v>
          </cell>
          <cell r="B1" t="str">
            <v>Text</v>
          </cell>
        </row>
        <row r="2">
          <cell r="A2">
            <v>1</v>
          </cell>
          <cell r="B2" t="str">
            <v>ČSOB-úroky,poplatky</v>
          </cell>
        </row>
        <row r="3">
          <cell r="A3">
            <v>2</v>
          </cell>
          <cell r="B3" t="str">
            <v>ČMHB-úroky,poplatky</v>
          </cell>
        </row>
        <row r="4">
          <cell r="A4">
            <v>3</v>
          </cell>
          <cell r="B4" t="str">
            <v>ČS-úroky z prémiového vkladu</v>
          </cell>
        </row>
        <row r="5">
          <cell r="A5">
            <v>31</v>
          </cell>
          <cell r="B5" t="str">
            <v>Půjčka-soc. fond</v>
          </cell>
        </row>
        <row r="6">
          <cell r="A6">
            <v>32</v>
          </cell>
          <cell r="B6" t="str">
            <v>Půjčka-soc. fond</v>
          </cell>
        </row>
        <row r="7">
          <cell r="A7">
            <v>34</v>
          </cell>
          <cell r="B7" t="str">
            <v>Půjčka- soc. fond</v>
          </cell>
        </row>
        <row r="8">
          <cell r="A8">
            <v>36</v>
          </cell>
          <cell r="B8" t="str">
            <v>Soc.fond-půjčka</v>
          </cell>
        </row>
        <row r="9">
          <cell r="A9">
            <v>37</v>
          </cell>
          <cell r="B9" t="str">
            <v>Soc.fond-půjčka</v>
          </cell>
        </row>
        <row r="10">
          <cell r="A10">
            <v>38</v>
          </cell>
          <cell r="B10" t="str">
            <v>Půjčka-soc.fond</v>
          </cell>
        </row>
        <row r="11">
          <cell r="A11">
            <v>39</v>
          </cell>
          <cell r="B11" t="str">
            <v>Půjčka-soc.fond</v>
          </cell>
        </row>
        <row r="12">
          <cell r="A12">
            <v>40</v>
          </cell>
          <cell r="B12" t="str">
            <v>Půjčka-soc.fond</v>
          </cell>
        </row>
        <row r="13">
          <cell r="A13">
            <v>41</v>
          </cell>
          <cell r="B13" t="str">
            <v>Půjčka-soc.fond</v>
          </cell>
        </row>
        <row r="14">
          <cell r="A14">
            <v>42</v>
          </cell>
          <cell r="B14" t="str">
            <v>Půjčka-soc. fond</v>
          </cell>
        </row>
        <row r="15">
          <cell r="A15">
            <v>43</v>
          </cell>
          <cell r="B15" t="str">
            <v>Půjčka-soc. fond</v>
          </cell>
        </row>
        <row r="16">
          <cell r="A16">
            <v>44</v>
          </cell>
          <cell r="B16" t="str">
            <v>Půjčka-soc. fond</v>
          </cell>
        </row>
        <row r="17">
          <cell r="A17">
            <v>45</v>
          </cell>
          <cell r="B17" t="str">
            <v>Půjčka- soc. fond</v>
          </cell>
        </row>
        <row r="18">
          <cell r="A18">
            <v>46</v>
          </cell>
          <cell r="B18" t="str">
            <v>Půjčka- soc. fond</v>
          </cell>
        </row>
        <row r="19">
          <cell r="A19">
            <v>47</v>
          </cell>
          <cell r="B19" t="str">
            <v>Soc.fond-půjčka</v>
          </cell>
        </row>
        <row r="20">
          <cell r="A20">
            <v>48</v>
          </cell>
          <cell r="B20" t="str">
            <v>Půjčka-soc.fond</v>
          </cell>
        </row>
        <row r="21">
          <cell r="A21">
            <v>49</v>
          </cell>
          <cell r="B21" t="str">
            <v>Půjčka- soc. fond</v>
          </cell>
        </row>
        <row r="22">
          <cell r="A22">
            <v>50</v>
          </cell>
          <cell r="B22" t="str">
            <v>Půjčka-soc.fond</v>
          </cell>
        </row>
        <row r="23">
          <cell r="A23">
            <v>51</v>
          </cell>
          <cell r="B23" t="str">
            <v>Půjčka-soc. fond</v>
          </cell>
        </row>
        <row r="24">
          <cell r="A24">
            <v>52</v>
          </cell>
          <cell r="B24" t="str">
            <v>Půjčka-soc.fond</v>
          </cell>
        </row>
        <row r="25">
          <cell r="A25">
            <v>53</v>
          </cell>
          <cell r="B25" t="str">
            <v>Půjčka-soc.fond</v>
          </cell>
        </row>
        <row r="26">
          <cell r="A26">
            <v>54</v>
          </cell>
          <cell r="B26" t="str">
            <v>Půjčka-soc.fond</v>
          </cell>
        </row>
        <row r="27">
          <cell r="A27">
            <v>55</v>
          </cell>
          <cell r="B27" t="str">
            <v>Půjčka-soc.fond</v>
          </cell>
        </row>
        <row r="28">
          <cell r="A28">
            <v>56</v>
          </cell>
          <cell r="B28" t="str">
            <v>Půjčka-sociální fond</v>
          </cell>
        </row>
        <row r="29">
          <cell r="A29">
            <v>57</v>
          </cell>
          <cell r="B29" t="str">
            <v>Půjčka-soc.fond</v>
          </cell>
        </row>
        <row r="30">
          <cell r="A30">
            <v>58</v>
          </cell>
          <cell r="B30" t="str">
            <v>Soc.fond-půjčka</v>
          </cell>
        </row>
        <row r="31">
          <cell r="A31">
            <v>59</v>
          </cell>
          <cell r="B31" t="str">
            <v>Soc.fond-půjčka</v>
          </cell>
        </row>
        <row r="32">
          <cell r="A32">
            <v>60</v>
          </cell>
          <cell r="B32" t="str">
            <v>Soc.fond-půjčka</v>
          </cell>
        </row>
        <row r="33">
          <cell r="A33">
            <v>61</v>
          </cell>
          <cell r="B33" t="str">
            <v>Půjčka-soc. fond</v>
          </cell>
        </row>
        <row r="34">
          <cell r="A34">
            <v>62</v>
          </cell>
          <cell r="B34" t="str">
            <v>Půjčka-soc.-fond</v>
          </cell>
        </row>
        <row r="35">
          <cell r="A35">
            <v>63</v>
          </cell>
          <cell r="B35" t="str">
            <v>Půjčka-soc. fond</v>
          </cell>
        </row>
        <row r="36">
          <cell r="A36">
            <v>64</v>
          </cell>
          <cell r="B36" t="str">
            <v>Půjčka-soc.fond</v>
          </cell>
        </row>
        <row r="37">
          <cell r="A37">
            <v>65</v>
          </cell>
          <cell r="B37" t="str">
            <v>Půjčka-soc. fond</v>
          </cell>
        </row>
        <row r="38">
          <cell r="A38">
            <v>66</v>
          </cell>
          <cell r="B38" t="str">
            <v>Půjčka-soc.fond</v>
          </cell>
        </row>
        <row r="39">
          <cell r="A39">
            <v>67</v>
          </cell>
          <cell r="B39" t="str">
            <v>Půjčka-soc. fond</v>
          </cell>
        </row>
        <row r="40">
          <cell r="A40">
            <v>68</v>
          </cell>
          <cell r="B40" t="str">
            <v>Půjčka-soc.fond</v>
          </cell>
        </row>
        <row r="41">
          <cell r="A41">
            <v>69</v>
          </cell>
          <cell r="B41" t="str">
            <v>Půjčka-soc.fond</v>
          </cell>
        </row>
        <row r="42">
          <cell r="A42">
            <v>70</v>
          </cell>
          <cell r="B42" t="str">
            <v>Půjčka-soc.fond</v>
          </cell>
        </row>
        <row r="43">
          <cell r="A43">
            <v>71</v>
          </cell>
          <cell r="B43" t="str">
            <v>Půjčka-soc.fond</v>
          </cell>
        </row>
        <row r="44">
          <cell r="A44">
            <v>72</v>
          </cell>
          <cell r="B44" t="str">
            <v>Půjčka-soc.fond</v>
          </cell>
        </row>
        <row r="45">
          <cell r="A45">
            <v>73</v>
          </cell>
          <cell r="B45" t="str">
            <v>Půjčka-soc.fond</v>
          </cell>
        </row>
        <row r="46">
          <cell r="A46">
            <v>74</v>
          </cell>
          <cell r="B46" t="str">
            <v>Půjčka-soc.fond</v>
          </cell>
        </row>
        <row r="47">
          <cell r="A47">
            <v>75</v>
          </cell>
          <cell r="B47" t="str">
            <v>Půjčka-soc.fond</v>
          </cell>
        </row>
        <row r="48">
          <cell r="A48">
            <v>76</v>
          </cell>
          <cell r="B48" t="str">
            <v>Půjčka-soc.fond</v>
          </cell>
        </row>
        <row r="49">
          <cell r="A49">
            <v>77</v>
          </cell>
          <cell r="B49" t="str">
            <v>Půjčka-soc.fond</v>
          </cell>
        </row>
        <row r="50">
          <cell r="A50">
            <v>78</v>
          </cell>
          <cell r="B50" t="str">
            <v>Půjčka -soc.fond</v>
          </cell>
        </row>
        <row r="51">
          <cell r="A51">
            <v>79</v>
          </cell>
          <cell r="B51" t="str">
            <v>Půjčka-soc.fond</v>
          </cell>
        </row>
        <row r="52">
          <cell r="A52">
            <v>80</v>
          </cell>
          <cell r="B52" t="str">
            <v>Půjčka-soc.fond</v>
          </cell>
        </row>
        <row r="53">
          <cell r="A53">
            <v>81</v>
          </cell>
          <cell r="B53" t="str">
            <v>Půjčka-soc.fond</v>
          </cell>
        </row>
        <row r="54">
          <cell r="A54">
            <v>82</v>
          </cell>
          <cell r="B54" t="str">
            <v>Půjčka-soc.fond</v>
          </cell>
        </row>
        <row r="55">
          <cell r="A55">
            <v>83</v>
          </cell>
          <cell r="B55" t="str">
            <v>Půjčka-soc.fond</v>
          </cell>
        </row>
        <row r="56">
          <cell r="A56">
            <v>84</v>
          </cell>
          <cell r="B56" t="str">
            <v>Půjčka-soc.fond</v>
          </cell>
        </row>
        <row r="57">
          <cell r="A57">
            <v>85</v>
          </cell>
          <cell r="B57" t="str">
            <v>Půjčka-soc.fond</v>
          </cell>
        </row>
        <row r="58">
          <cell r="A58">
            <v>86</v>
          </cell>
          <cell r="B58" t="str">
            <v>Půjčka-soc.fond</v>
          </cell>
        </row>
        <row r="59">
          <cell r="A59">
            <v>87</v>
          </cell>
          <cell r="B59" t="str">
            <v>Půjčka-soc.fond</v>
          </cell>
        </row>
        <row r="60">
          <cell r="A60">
            <v>88</v>
          </cell>
          <cell r="B60" t="str">
            <v>Půjčka - soc. fond</v>
          </cell>
        </row>
        <row r="61">
          <cell r="A61">
            <v>201</v>
          </cell>
          <cell r="B61" t="str">
            <v>Vnitřní správa-maj.</v>
          </cell>
        </row>
        <row r="62">
          <cell r="A62">
            <v>202</v>
          </cell>
          <cell r="B62" t="str">
            <v>Kancelář starosty-maj.</v>
          </cell>
        </row>
        <row r="63">
          <cell r="A63">
            <v>203</v>
          </cell>
          <cell r="B63" t="str">
            <v>Domovní čísla materiál</v>
          </cell>
        </row>
        <row r="64">
          <cell r="A64">
            <v>204</v>
          </cell>
          <cell r="B64" t="str">
            <v>Známky pro psy materiál</v>
          </cell>
        </row>
        <row r="65">
          <cell r="A65">
            <v>205</v>
          </cell>
          <cell r="B65" t="str">
            <v>Majetek CO</v>
          </cell>
        </row>
        <row r="66">
          <cell r="A66">
            <v>206</v>
          </cell>
          <cell r="B66" t="str">
            <v>Požární ochrana majetek</v>
          </cell>
        </row>
        <row r="67">
          <cell r="A67">
            <v>210</v>
          </cell>
          <cell r="B67" t="str">
            <v>Městská policie-maj.</v>
          </cell>
        </row>
        <row r="68">
          <cell r="A68">
            <v>213</v>
          </cell>
          <cell r="B68" t="str">
            <v>Ceniny-kolky majetek</v>
          </cell>
        </row>
        <row r="69">
          <cell r="A69">
            <v>240</v>
          </cell>
          <cell r="B69" t="str">
            <v>Územní a region.rozvoj</v>
          </cell>
        </row>
        <row r="70">
          <cell r="A70">
            <v>250</v>
          </cell>
          <cell r="B70" t="str">
            <v>Odbor investic</v>
          </cell>
        </row>
        <row r="71">
          <cell r="A71">
            <v>260</v>
          </cell>
          <cell r="B71" t="str">
            <v>Odbor kultury-maj.</v>
          </cell>
        </row>
        <row r="72">
          <cell r="A72">
            <v>261</v>
          </cell>
          <cell r="B72" t="str">
            <v>Videofilmstudio-maj.</v>
          </cell>
        </row>
        <row r="73">
          <cell r="A73">
            <v>262</v>
          </cell>
          <cell r="B73" t="str">
            <v>SPOZ-maj.</v>
          </cell>
        </row>
        <row r="74">
          <cell r="A74">
            <v>270</v>
          </cell>
          <cell r="B74" t="str">
            <v>Životní prostředí-maj.</v>
          </cell>
        </row>
        <row r="75">
          <cell r="A75">
            <v>280</v>
          </cell>
          <cell r="B75" t="str">
            <v>Odbor památkové péče-maj.</v>
          </cell>
        </row>
        <row r="76">
          <cell r="A76">
            <v>297</v>
          </cell>
          <cell r="B76" t="str">
            <v>Pronájem ZŠ</v>
          </cell>
        </row>
        <row r="77">
          <cell r="A77">
            <v>300</v>
          </cell>
          <cell r="B77" t="str">
            <v>Nemocnice s.r.o.,majetek</v>
          </cell>
        </row>
        <row r="78">
          <cell r="A78">
            <v>555</v>
          </cell>
          <cell r="B78" t="str">
            <v>Pečovatelská služba majetek</v>
          </cell>
        </row>
        <row r="79">
          <cell r="A79">
            <v>584</v>
          </cell>
          <cell r="B79" t="str">
            <v>Městská knihovna majetek</v>
          </cell>
        </row>
        <row r="80">
          <cell r="A80">
            <v>588</v>
          </cell>
          <cell r="B80" t="str">
            <v>Liga pro ochranu. zvířat materiál</v>
          </cell>
        </row>
        <row r="81">
          <cell r="A81">
            <v>624</v>
          </cell>
          <cell r="B81" t="str">
            <v>Klub OAZA materiál</v>
          </cell>
        </row>
        <row r="82">
          <cell r="A82">
            <v>628</v>
          </cell>
          <cell r="B82" t="str">
            <v>Galerie F..Jeneweina. - závazky.r.2002</v>
          </cell>
        </row>
        <row r="83">
          <cell r="A83">
            <v>667</v>
          </cell>
          <cell r="B83" t="str">
            <v>Průvod.služba-maj.</v>
          </cell>
        </row>
        <row r="84">
          <cell r="A84">
            <v>701</v>
          </cell>
          <cell r="B84" t="str">
            <v>MŠ Benešova 1 majetek</v>
          </cell>
        </row>
        <row r="85">
          <cell r="A85">
            <v>704</v>
          </cell>
          <cell r="B85" t="str">
            <v>MŠ Sedlec majetek</v>
          </cell>
        </row>
        <row r="86">
          <cell r="A86">
            <v>705</v>
          </cell>
          <cell r="B86" t="str">
            <v>MŠ Kaňk majetek</v>
          </cell>
        </row>
        <row r="87">
          <cell r="A87">
            <v>706</v>
          </cell>
          <cell r="B87" t="str">
            <v>MŠ Dačického majetek</v>
          </cell>
        </row>
        <row r="88">
          <cell r="A88">
            <v>707</v>
          </cell>
          <cell r="B88" t="str">
            <v>MŠ Žižkov majetek</v>
          </cell>
        </row>
        <row r="89">
          <cell r="A89">
            <v>708</v>
          </cell>
          <cell r="B89" t="str">
            <v>MŠ Malín majetek</v>
          </cell>
        </row>
        <row r="90">
          <cell r="A90">
            <v>712</v>
          </cell>
          <cell r="B90" t="str">
            <v>MŠ 17.listopadu majetek</v>
          </cell>
        </row>
        <row r="91">
          <cell r="A91">
            <v>713</v>
          </cell>
          <cell r="B91" t="str">
            <v>MŠ Benešova 149 I. majetek</v>
          </cell>
        </row>
        <row r="92">
          <cell r="A92">
            <v>716</v>
          </cell>
          <cell r="B92" t="str">
            <v>MŠ Benešova 149 II. majetek</v>
          </cell>
        </row>
        <row r="93">
          <cell r="A93">
            <v>717</v>
          </cell>
          <cell r="B93" t="str">
            <v>Klub důchodců-maj.</v>
          </cell>
        </row>
        <row r="94">
          <cell r="A94">
            <v>719</v>
          </cell>
          <cell r="B94" t="str">
            <v>DM TGM</v>
          </cell>
        </row>
        <row r="95">
          <cell r="A95">
            <v>720</v>
          </cell>
          <cell r="B95" t="str">
            <v>ZŠ Kamenná stezka majetek</v>
          </cell>
        </row>
        <row r="96">
          <cell r="A96">
            <v>722</v>
          </cell>
          <cell r="B96" t="str">
            <v>ZŠ TGM majetek</v>
          </cell>
        </row>
        <row r="97">
          <cell r="A97">
            <v>723</v>
          </cell>
          <cell r="B97" t="str">
            <v>ZŠ Žižkov majetek</v>
          </cell>
        </row>
        <row r="98">
          <cell r="A98">
            <v>725</v>
          </cell>
          <cell r="B98" t="str">
            <v>ZŠ Kaňk majetek</v>
          </cell>
        </row>
        <row r="99">
          <cell r="A99">
            <v>726</v>
          </cell>
          <cell r="B99" t="str">
            <v>ZŠ Malín majetek</v>
          </cell>
        </row>
        <row r="100">
          <cell r="A100">
            <v>728</v>
          </cell>
          <cell r="B100" t="str">
            <v>Jeneweinova galerie majetek</v>
          </cell>
        </row>
        <row r="101">
          <cell r="A101">
            <v>729</v>
          </cell>
          <cell r="B101" t="str">
            <v>Komunitní plán-materiál</v>
          </cell>
        </row>
        <row r="102">
          <cell r="A102">
            <v>730</v>
          </cell>
          <cell r="B102" t="str">
            <v>DM ZŠ Kamenná stezka</v>
          </cell>
        </row>
        <row r="103">
          <cell r="A103">
            <v>733</v>
          </cell>
          <cell r="B103" t="str">
            <v>DM ZŠ Žižkov</v>
          </cell>
        </row>
        <row r="104">
          <cell r="A104">
            <v>734</v>
          </cell>
          <cell r="B104" t="str">
            <v>Nemocnice majetek</v>
          </cell>
        </row>
        <row r="105">
          <cell r="A105">
            <v>736</v>
          </cell>
          <cell r="B105" t="str">
            <v>Rozvoj města-maj.</v>
          </cell>
        </row>
        <row r="106">
          <cell r="A106">
            <v>738</v>
          </cell>
          <cell r="B106" t="str">
            <v>DM ZŠ J.Palacha majetek</v>
          </cell>
        </row>
        <row r="107">
          <cell r="A107">
            <v>739</v>
          </cell>
          <cell r="B107" t="str">
            <v>Stanice pro psy-maj.</v>
          </cell>
        </row>
        <row r="108">
          <cell r="A108">
            <v>740</v>
          </cell>
          <cell r="B108" t="str">
            <v>ŠJ 17.listopadu majetek</v>
          </cell>
        </row>
        <row r="109">
          <cell r="A109">
            <v>741</v>
          </cell>
          <cell r="B109" t="str">
            <v>ŠJ TGM majetek</v>
          </cell>
        </row>
        <row r="110">
          <cell r="A110">
            <v>742</v>
          </cell>
          <cell r="B110" t="str">
            <v>ŠJ Kremnická majetek</v>
          </cell>
        </row>
        <row r="111">
          <cell r="A111">
            <v>743</v>
          </cell>
          <cell r="B111" t="str">
            <v>ŠJ Malín majetek</v>
          </cell>
        </row>
        <row r="112">
          <cell r="A112">
            <v>744</v>
          </cell>
          <cell r="B112" t="str">
            <v>ŠJ Benešova majetek</v>
          </cell>
        </row>
        <row r="113">
          <cell r="A113">
            <v>745</v>
          </cell>
          <cell r="B113" t="str">
            <v>ŠJ J.Palacha majetek</v>
          </cell>
        </row>
        <row r="114">
          <cell r="A114">
            <v>748</v>
          </cell>
          <cell r="B114" t="str">
            <v>ŠJ MŠ Žižkov majetek</v>
          </cell>
        </row>
        <row r="115">
          <cell r="A115">
            <v>750</v>
          </cell>
          <cell r="B115" t="str">
            <v>ZUŠ majetek</v>
          </cell>
        </row>
        <row r="116">
          <cell r="A116">
            <v>751</v>
          </cell>
          <cell r="B116" t="str">
            <v>DM Malín</v>
          </cell>
        </row>
        <row r="117">
          <cell r="A117">
            <v>752</v>
          </cell>
          <cell r="B117" t="str">
            <v>DM Kaňk</v>
          </cell>
        </row>
        <row r="118">
          <cell r="A118">
            <v>759</v>
          </cell>
          <cell r="B118" t="str">
            <v>ZŠ J.Palacha majetek</v>
          </cell>
        </row>
        <row r="119">
          <cell r="A119">
            <v>760</v>
          </cell>
          <cell r="B119" t="str">
            <v>Tylovo divadlo majetek</v>
          </cell>
        </row>
        <row r="120">
          <cell r="A120">
            <v>780</v>
          </cell>
          <cell r="B120" t="str">
            <v>Kino majetek</v>
          </cell>
        </row>
        <row r="121">
          <cell r="A121">
            <v>790</v>
          </cell>
          <cell r="B121" t="str">
            <v>Majetkový odbor-maj.</v>
          </cell>
        </row>
        <row r="122">
          <cell r="A122">
            <v>800</v>
          </cell>
          <cell r="B122" t="str">
            <v>Půjčka,Dobiášová-Nemocnice</v>
          </cell>
        </row>
        <row r="123">
          <cell r="A123">
            <v>2001</v>
          </cell>
          <cell r="B123" t="str">
            <v>Účet 933 schodek z r.2001</v>
          </cell>
        </row>
        <row r="124">
          <cell r="A124">
            <v>2002</v>
          </cell>
          <cell r="B124" t="str">
            <v>Účet 933 schodek z r. 2002</v>
          </cell>
        </row>
        <row r="125">
          <cell r="A125">
            <v>2003</v>
          </cell>
          <cell r="B125" t="str">
            <v>Účet 933 schodek r.2003</v>
          </cell>
        </row>
        <row r="126">
          <cell r="A126">
            <v>2005</v>
          </cell>
          <cell r="B126" t="str">
            <v>Ú.933-zúčt.příj.a výdajů r.05</v>
          </cell>
        </row>
        <row r="127">
          <cell r="A127">
            <v>2006</v>
          </cell>
          <cell r="B127" t="str">
            <v>Ú.933-zúčt.příj.a výdajů r.06</v>
          </cell>
        </row>
        <row r="128">
          <cell r="A128">
            <v>2007</v>
          </cell>
          <cell r="B128" t="str">
            <v>Ú.933-zúčt.příj.a výdajů r.07</v>
          </cell>
        </row>
        <row r="129">
          <cell r="A129">
            <v>10001</v>
          </cell>
          <cell r="B129" t="str">
            <v>Sídliště - bourání skleníků</v>
          </cell>
        </row>
        <row r="130">
          <cell r="A130">
            <v>10002</v>
          </cell>
          <cell r="B130" t="str">
            <v>Bourání komínu</v>
          </cell>
        </row>
        <row r="131">
          <cell r="A131">
            <v>10003</v>
          </cell>
          <cell r="B131" t="str">
            <v>Bourání vodojemu Sedlec</v>
          </cell>
        </row>
        <row r="132">
          <cell r="A132">
            <v>10004</v>
          </cell>
          <cell r="B132" t="str">
            <v>Skleníky v areálu hřbitova</v>
          </cell>
        </row>
        <row r="133">
          <cell r="A133">
            <v>10005</v>
          </cell>
          <cell r="B133" t="str">
            <v>Znalecké posudky</v>
          </cell>
        </row>
        <row r="134">
          <cell r="A134">
            <v>10006</v>
          </cell>
          <cell r="B134" t="str">
            <v>Mapy, plány</v>
          </cell>
        </row>
        <row r="135">
          <cell r="A135">
            <v>10100</v>
          </cell>
          <cell r="B135" t="str">
            <v>Rybník Bylany</v>
          </cell>
        </row>
        <row r="136">
          <cell r="A136">
            <v>11001</v>
          </cell>
          <cell r="B136" t="str">
            <v>Václavské náměstí 182</v>
          </cell>
        </row>
        <row r="137">
          <cell r="A137">
            <v>11002</v>
          </cell>
          <cell r="B137" t="str">
            <v>UHavířů 154</v>
          </cell>
        </row>
        <row r="138">
          <cell r="A138">
            <v>11003</v>
          </cell>
          <cell r="B138" t="str">
            <v>Komenského 41</v>
          </cell>
        </row>
        <row r="139">
          <cell r="A139">
            <v>11004</v>
          </cell>
          <cell r="B139" t="str">
            <v>Komenského 42</v>
          </cell>
        </row>
        <row r="140">
          <cell r="A140">
            <v>11005</v>
          </cell>
          <cell r="B140" t="str">
            <v>Čáslavská 1-3</v>
          </cell>
        </row>
        <row r="141">
          <cell r="A141">
            <v>11006</v>
          </cell>
          <cell r="B141" t="str">
            <v>Hřbitov Česká ulice</v>
          </cell>
        </row>
        <row r="142">
          <cell r="A142">
            <v>11007</v>
          </cell>
          <cell r="B142" t="str">
            <v>Pirknerovo náměstí 206</v>
          </cell>
        </row>
        <row r="143">
          <cell r="A143">
            <v>11008</v>
          </cell>
          <cell r="B143" t="str">
            <v>Šultysova 154</v>
          </cell>
        </row>
        <row r="144">
          <cell r="A144">
            <v>11009</v>
          </cell>
          <cell r="B144" t="str">
            <v>Nádražní 307</v>
          </cell>
        </row>
        <row r="145">
          <cell r="A145">
            <v>11010</v>
          </cell>
          <cell r="B145" t="str">
            <v>Palackého nám.379</v>
          </cell>
        </row>
        <row r="146">
          <cell r="A146">
            <v>11623</v>
          </cell>
          <cell r="B146" t="str">
            <v>Kaplička nad Lorcem</v>
          </cell>
        </row>
        <row r="147">
          <cell r="A147">
            <v>11624</v>
          </cell>
          <cell r="B147" t="str">
            <v>Kaplička Vocelova ulice</v>
          </cell>
        </row>
        <row r="148">
          <cell r="A148">
            <v>11625</v>
          </cell>
          <cell r="B148" t="str">
            <v>Kaplička Žižkova brána</v>
          </cell>
        </row>
        <row r="149">
          <cell r="A149">
            <v>11626</v>
          </cell>
          <cell r="B149" t="str">
            <v>Preghaus</v>
          </cell>
        </row>
        <row r="150">
          <cell r="A150">
            <v>11627</v>
          </cell>
          <cell r="B150" t="str">
            <v>Kaplička Kaňk</v>
          </cell>
        </row>
        <row r="151">
          <cell r="A151">
            <v>11628</v>
          </cell>
          <cell r="B151" t="str">
            <v>Kaplička Česká č.103</v>
          </cell>
        </row>
        <row r="152">
          <cell r="A152">
            <v>11629</v>
          </cell>
          <cell r="B152" t="str">
            <v>Kostel Sv. Jakuba</v>
          </cell>
        </row>
        <row r="153">
          <cell r="A153">
            <v>11630</v>
          </cell>
          <cell r="B153" t="str">
            <v>Vlašský dvůr</v>
          </cell>
        </row>
        <row r="154">
          <cell r="A154">
            <v>11631</v>
          </cell>
          <cell r="B154" t="str">
            <v>Kaple Božího těla</v>
          </cell>
        </row>
        <row r="155">
          <cell r="A155">
            <v>11632</v>
          </cell>
          <cell r="B155" t="str">
            <v>Kostnice Sedlec</v>
          </cell>
        </row>
        <row r="156">
          <cell r="A156">
            <v>11633</v>
          </cell>
          <cell r="B156" t="str">
            <v>Hrádek (Barborská 28)</v>
          </cell>
        </row>
        <row r="157">
          <cell r="A157">
            <v>11634</v>
          </cell>
          <cell r="B157" t="str">
            <v>Kostel Sv.Jana Nepomuckého</v>
          </cell>
        </row>
        <row r="158">
          <cell r="A158">
            <v>11635</v>
          </cell>
          <cell r="B158" t="str">
            <v>Kostel Sv. Barbory</v>
          </cell>
        </row>
        <row r="159">
          <cell r="A159">
            <v>11636</v>
          </cell>
          <cell r="B159" t="str">
            <v>Historické jádro</v>
          </cell>
        </row>
        <row r="160">
          <cell r="A160">
            <v>11637</v>
          </cell>
          <cell r="B160" t="str">
            <v>Kamenný dům</v>
          </cell>
        </row>
        <row r="161">
          <cell r="A161">
            <v>11638</v>
          </cell>
          <cell r="B161" t="str">
            <v>Sankturinovský dům</v>
          </cell>
        </row>
        <row r="162">
          <cell r="A162">
            <v>11639</v>
          </cell>
          <cell r="B162" t="str">
            <v>Morový sloup</v>
          </cell>
        </row>
        <row r="163">
          <cell r="A163">
            <v>11640</v>
          </cell>
          <cell r="B163" t="str">
            <v>Arciděkanství 1 opěrná zeď</v>
          </cell>
        </row>
        <row r="164">
          <cell r="A164">
            <v>11641</v>
          </cell>
          <cell r="B164" t="str">
            <v>Most přes Bylanku</v>
          </cell>
        </row>
        <row r="165">
          <cell r="A165">
            <v>11642</v>
          </cell>
          <cell r="B165" t="str">
            <v>Arciděkanství 1 budova</v>
          </cell>
        </row>
        <row r="166">
          <cell r="A166">
            <v>11643</v>
          </cell>
          <cell r="B166" t="str">
            <v>Hrádek ohradní zeď</v>
          </cell>
        </row>
        <row r="167">
          <cell r="A167">
            <v>11644</v>
          </cell>
          <cell r="B167" t="str">
            <v>Gotická kašna</v>
          </cell>
        </row>
        <row r="168">
          <cell r="A168">
            <v>11645</v>
          </cell>
          <cell r="B168" t="str">
            <v>Kostel Matky Boží</v>
          </cell>
        </row>
        <row r="169">
          <cell r="A169">
            <v>11646</v>
          </cell>
          <cell r="B169" t="str">
            <v>Ohradní zeď na Valech</v>
          </cell>
        </row>
        <row r="170">
          <cell r="A170">
            <v>11647</v>
          </cell>
          <cell r="B170" t="str">
            <v>Ohradní zeď Dačického nám.č.p.16</v>
          </cell>
        </row>
        <row r="171">
          <cell r="A171">
            <v>11648</v>
          </cell>
          <cell r="B171" t="str">
            <v>Kamenná kašna</v>
          </cell>
        </row>
        <row r="172">
          <cell r="A172">
            <v>11649</v>
          </cell>
          <cell r="B172" t="str">
            <v>Kaplička Na Rovinách</v>
          </cell>
        </row>
        <row r="173">
          <cell r="A173">
            <v>11650</v>
          </cell>
          <cell r="B173" t="str">
            <v>Pomník Kalvárie</v>
          </cell>
        </row>
        <row r="174">
          <cell r="A174">
            <v>11651</v>
          </cell>
          <cell r="B174" t="str">
            <v>Socha Panny Marie</v>
          </cell>
        </row>
        <row r="175">
          <cell r="A175">
            <v>11652</v>
          </cell>
          <cell r="B175" t="str">
            <v>Palackého nám.č. 155</v>
          </cell>
        </row>
        <row r="176">
          <cell r="A176">
            <v>11738</v>
          </cell>
          <cell r="B176" t="str">
            <v>U Všech svatých</v>
          </cell>
        </row>
        <row r="177">
          <cell r="A177">
            <v>11739</v>
          </cell>
          <cell r="B177" t="str">
            <v>Kouřimská zeď</v>
          </cell>
        </row>
        <row r="178">
          <cell r="A178">
            <v>11740</v>
          </cell>
          <cell r="B178" t="str">
            <v>Opěrná zeď u kostela sv. Jakub</v>
          </cell>
        </row>
        <row r="179">
          <cell r="A179">
            <v>11743</v>
          </cell>
          <cell r="B179" t="str">
            <v>Branka Hrádek</v>
          </cell>
        </row>
        <row r="180">
          <cell r="A180">
            <v>11744</v>
          </cell>
          <cell r="B180" t="str">
            <v>Kašna - Palackého náměstí</v>
          </cell>
        </row>
        <row r="181">
          <cell r="A181">
            <v>11745</v>
          </cell>
          <cell r="B181" t="str">
            <v>Obnova kamenného schodiště - Vlašský dvůr</v>
          </cell>
        </row>
        <row r="182">
          <cell r="A182">
            <v>11750</v>
          </cell>
          <cell r="B182" t="str">
            <v>Vladislavova 376</v>
          </cell>
        </row>
        <row r="183">
          <cell r="A183">
            <v>11900</v>
          </cell>
          <cell r="B183" t="str">
            <v>Osvětlení Jezuitské koleje</v>
          </cell>
        </row>
        <row r="184">
          <cell r="A184">
            <v>11901</v>
          </cell>
          <cell r="B184" t="str">
            <v>Socha sv.Václava a okolí</v>
          </cell>
        </row>
        <row r="185">
          <cell r="A185">
            <v>11902</v>
          </cell>
          <cell r="B185" t="str">
            <v>Sochy u Jezuitské koleje</v>
          </cell>
        </row>
        <row r="186">
          <cell r="A186">
            <v>11903</v>
          </cell>
          <cell r="B186" t="str">
            <v>Socha sv.J.Křtitele Jánské náměstí</v>
          </cell>
        </row>
        <row r="187">
          <cell r="A187">
            <v>11904</v>
          </cell>
          <cell r="B187" t="str">
            <v>Malby Vlašský dvůr</v>
          </cell>
        </row>
        <row r="188">
          <cell r="A188">
            <v>11905</v>
          </cell>
          <cell r="B188" t="str">
            <v>Srubová místnost Hrádek</v>
          </cell>
        </row>
        <row r="189">
          <cell r="A189">
            <v>11906</v>
          </cell>
          <cell r="B189" t="str">
            <v>Lávka v Hutích a socha světce</v>
          </cell>
        </row>
        <row r="190">
          <cell r="A190">
            <v>11907</v>
          </cell>
          <cell r="B190" t="str">
            <v>Socha J. Nepomuckého Hutě</v>
          </cell>
        </row>
        <row r="191">
          <cell r="A191">
            <v>11908</v>
          </cell>
          <cell r="B191" t="str">
            <v>Strop Vlašský dvůr chodba. starost</v>
          </cell>
        </row>
        <row r="192">
          <cell r="A192">
            <v>11909</v>
          </cell>
          <cell r="B192" t="str">
            <v>Obřad. síň Vlašský dvůr</v>
          </cell>
        </row>
        <row r="193">
          <cell r="A193">
            <v>11910</v>
          </cell>
          <cell r="B193" t="str">
            <v>Brána Jungmanovo náměstí</v>
          </cell>
        </row>
        <row r="194">
          <cell r="A194">
            <v>11911</v>
          </cell>
          <cell r="B194" t="str">
            <v>Socha sv. Judy Tadeaše u Barbory</v>
          </cell>
        </row>
        <row r="195">
          <cell r="A195">
            <v>11912</v>
          </cell>
          <cell r="B195" t="str">
            <v>Pomník K. H. Borovského</v>
          </cell>
        </row>
        <row r="196">
          <cell r="A196">
            <v>11913</v>
          </cell>
          <cell r="B196" t="str">
            <v>Socha sv. Šebestiána</v>
          </cell>
        </row>
        <row r="197">
          <cell r="A197">
            <v>11914</v>
          </cell>
          <cell r="B197" t="str">
            <v>Socha sv. Bernarda</v>
          </cell>
        </row>
        <row r="198">
          <cell r="A198">
            <v>11915</v>
          </cell>
          <cell r="B198" t="str">
            <v>Socha sv. Anny</v>
          </cell>
        </row>
        <row r="199">
          <cell r="A199">
            <v>11916</v>
          </cell>
          <cell r="B199" t="str">
            <v>Váza brána pivovaru - kopie</v>
          </cell>
        </row>
        <row r="200">
          <cell r="A200">
            <v>11917</v>
          </cell>
          <cell r="B200" t="str">
            <v>Novomlýnská branka s kapličkou</v>
          </cell>
        </row>
        <row r="201">
          <cell r="A201">
            <v>11918</v>
          </cell>
          <cell r="B201" t="str">
            <v>Reliéf Jaroslava Vrchlického</v>
          </cell>
        </row>
        <row r="202">
          <cell r="A202">
            <v>11919</v>
          </cell>
          <cell r="B202" t="str">
            <v>Pomník M.Dačického</v>
          </cell>
        </row>
        <row r="203">
          <cell r="A203">
            <v>11920</v>
          </cell>
          <cell r="B203" t="str">
            <v>Socha sv.Barbory</v>
          </cell>
        </row>
        <row r="204">
          <cell r="A204">
            <v>11921</v>
          </cell>
          <cell r="B204" t="str">
            <v>MŠ Dačického - fasáda</v>
          </cell>
        </row>
        <row r="205">
          <cell r="A205">
            <v>11922</v>
          </cell>
          <cell r="B205" t="str">
            <v>Pilon v Hutích</v>
          </cell>
        </row>
        <row r="206">
          <cell r="A206">
            <v>12001</v>
          </cell>
          <cell r="B206" t="str">
            <v>Budova Radnická 178</v>
          </cell>
        </row>
        <row r="207">
          <cell r="A207">
            <v>12002</v>
          </cell>
          <cell r="B207" t="str">
            <v>Budova Benešova</v>
          </cell>
        </row>
        <row r="208">
          <cell r="A208">
            <v>12003</v>
          </cell>
          <cell r="B208" t="str">
            <v>Čáslav-energie a služby</v>
          </cell>
        </row>
        <row r="209">
          <cell r="A209">
            <v>12004</v>
          </cell>
          <cell r="B209" t="str">
            <v>Hornická (vila)-energie a služ</v>
          </cell>
        </row>
        <row r="210">
          <cell r="A210">
            <v>12005</v>
          </cell>
          <cell r="B210" t="str">
            <v>Komenského-energie a služby</v>
          </cell>
        </row>
        <row r="211">
          <cell r="A211">
            <v>12006</v>
          </cell>
          <cell r="B211" t="str">
            <v>SO Archiv energie a služby</v>
          </cell>
        </row>
        <row r="212">
          <cell r="A212">
            <v>12010</v>
          </cell>
          <cell r="B212" t="str">
            <v>Trebišovská 611-MŠ</v>
          </cell>
        </row>
        <row r="213">
          <cell r="A213">
            <v>13000</v>
          </cell>
          <cell r="B213" t="str">
            <v>Znalecké posudky</v>
          </cell>
        </row>
        <row r="214">
          <cell r="A214">
            <v>13001</v>
          </cell>
          <cell r="B214" t="str">
            <v>Lierova 146</v>
          </cell>
        </row>
        <row r="215">
          <cell r="A215">
            <v>13002</v>
          </cell>
          <cell r="B215" t="str">
            <v>Národního odboje 59</v>
          </cell>
        </row>
        <row r="216">
          <cell r="A216">
            <v>13003</v>
          </cell>
          <cell r="B216" t="str">
            <v>Kremnická 40</v>
          </cell>
        </row>
        <row r="217">
          <cell r="A217">
            <v>13004</v>
          </cell>
          <cell r="B217" t="str">
            <v>Poděbradova 302</v>
          </cell>
        </row>
        <row r="218">
          <cell r="A218">
            <v>13005</v>
          </cell>
          <cell r="B218" t="str">
            <v>Masarykova 302</v>
          </cell>
        </row>
        <row r="219">
          <cell r="A219">
            <v>13006</v>
          </cell>
          <cell r="B219" t="str">
            <v>12 b.j. Puškinská</v>
          </cell>
        </row>
        <row r="220">
          <cell r="A220">
            <v>13007</v>
          </cell>
          <cell r="B220" t="str">
            <v>24 b.j. Benešova</v>
          </cell>
        </row>
        <row r="221">
          <cell r="A221">
            <v>13008</v>
          </cell>
          <cell r="B221" t="str">
            <v>ZŠ Sedlec přestavba</v>
          </cell>
        </row>
        <row r="222">
          <cell r="A222">
            <v>13009</v>
          </cell>
          <cell r="B222" t="str">
            <v>10 b.j. Nemocnice</v>
          </cell>
        </row>
        <row r="223">
          <cell r="A223">
            <v>13010</v>
          </cell>
          <cell r="B223" t="str">
            <v>Dům ul. Sportovců 9</v>
          </cell>
        </row>
        <row r="224">
          <cell r="A224">
            <v>13011</v>
          </cell>
          <cell r="B224" t="str">
            <v>Sedlecká 652</v>
          </cell>
        </row>
        <row r="225">
          <cell r="A225">
            <v>13012</v>
          </cell>
          <cell r="B225" t="str">
            <v>Uhelná 555</v>
          </cell>
        </row>
        <row r="226">
          <cell r="A226">
            <v>13013</v>
          </cell>
          <cell r="B226" t="str">
            <v>Tylova 388</v>
          </cell>
        </row>
        <row r="227">
          <cell r="A227">
            <v>13014</v>
          </cell>
          <cell r="B227" t="str">
            <v>Vojtěšská 31</v>
          </cell>
        </row>
        <row r="228">
          <cell r="A228">
            <v>13015</v>
          </cell>
          <cell r="B228" t="str">
            <v>Mincířská 107</v>
          </cell>
        </row>
        <row r="229">
          <cell r="A229">
            <v>13016</v>
          </cell>
          <cell r="B229" t="str">
            <v>Uhelná 599</v>
          </cell>
        </row>
        <row r="230">
          <cell r="A230">
            <v>13017</v>
          </cell>
          <cell r="B230" t="str">
            <v>Školní 400</v>
          </cell>
        </row>
        <row r="231">
          <cell r="A231">
            <v>13018</v>
          </cell>
          <cell r="B231" t="str">
            <v>Benešova 402</v>
          </cell>
        </row>
        <row r="232">
          <cell r="A232">
            <v>13019</v>
          </cell>
          <cell r="B232" t="str">
            <v>Národního odboje 56</v>
          </cell>
        </row>
        <row r="233">
          <cell r="A233">
            <v>13020</v>
          </cell>
          <cell r="B233" t="str">
            <v>Vladislavova 373</v>
          </cell>
        </row>
        <row r="234">
          <cell r="A234">
            <v>13021</v>
          </cell>
          <cell r="B234" t="str">
            <v>Táborská 71</v>
          </cell>
        </row>
        <row r="235">
          <cell r="A235">
            <v>13071</v>
          </cell>
          <cell r="B235" t="str">
            <v>Benešova ul.</v>
          </cell>
        </row>
        <row r="236">
          <cell r="A236">
            <v>13072</v>
          </cell>
          <cell r="B236" t="str">
            <v>Puškinská I.</v>
          </cell>
        </row>
        <row r="237">
          <cell r="A237">
            <v>13073</v>
          </cell>
          <cell r="B237" t="str">
            <v>Puškinská II.</v>
          </cell>
        </row>
        <row r="238">
          <cell r="A238">
            <v>13075</v>
          </cell>
          <cell r="B238" t="str">
            <v>Puškinská 651-653</v>
          </cell>
        </row>
        <row r="239">
          <cell r="A239">
            <v>13076</v>
          </cell>
          <cell r="B239" t="str">
            <v>Masarykova</v>
          </cell>
        </row>
        <row r="240">
          <cell r="A240">
            <v>13235</v>
          </cell>
          <cell r="B240" t="str">
            <v>Příspěvek. na péči-vratka FV 2007</v>
          </cell>
        </row>
        <row r="241">
          <cell r="A241">
            <v>13306</v>
          </cell>
          <cell r="B241" t="str">
            <v>Soc.dávky HN,ZP-vratka FV 2007</v>
          </cell>
        </row>
        <row r="242">
          <cell r="A242">
            <v>13736</v>
          </cell>
          <cell r="B242" t="str">
            <v>Barborská 30 rozvoj města</v>
          </cell>
        </row>
        <row r="243">
          <cell r="A243">
            <v>13737</v>
          </cell>
          <cell r="B243" t="str">
            <v>Barborská 34</v>
          </cell>
        </row>
        <row r="244">
          <cell r="A244">
            <v>13788</v>
          </cell>
          <cell r="B244" t="str">
            <v>Puškinská 48 b.j.</v>
          </cell>
        </row>
        <row r="245">
          <cell r="A245">
            <v>13800</v>
          </cell>
          <cell r="B245" t="str">
            <v>Trebišovská ubytovna</v>
          </cell>
        </row>
        <row r="246">
          <cell r="A246">
            <v>13801</v>
          </cell>
          <cell r="B246" t="str">
            <v>Ubytovna OKÁL Sedlec,Vítězná</v>
          </cell>
        </row>
        <row r="247">
          <cell r="A247">
            <v>13802</v>
          </cell>
          <cell r="B247" t="str">
            <v>Ubytovna Čáslavská 28</v>
          </cell>
        </row>
        <row r="248">
          <cell r="A248">
            <v>13803</v>
          </cell>
          <cell r="B248" t="str">
            <v>Ubytovna VHS</v>
          </cell>
        </row>
        <row r="249">
          <cell r="A249">
            <v>13851</v>
          </cell>
          <cell r="B249" t="str">
            <v>Benešova 468,9</v>
          </cell>
        </row>
        <row r="250">
          <cell r="A250">
            <v>13911</v>
          </cell>
          <cell r="B250" t="str">
            <v>Holobyty ČSAD</v>
          </cell>
        </row>
        <row r="251">
          <cell r="A251">
            <v>13912</v>
          </cell>
          <cell r="B251" t="str">
            <v>Kollárova 589+590</v>
          </cell>
        </row>
        <row r="252">
          <cell r="A252">
            <v>13913</v>
          </cell>
          <cell r="B252" t="str">
            <v>Bytový dům Malín</v>
          </cell>
        </row>
        <row r="253">
          <cell r="A253">
            <v>14004</v>
          </cell>
          <cell r="B253" t="str">
            <v>Vratka dotace - hasiči</v>
          </cell>
        </row>
        <row r="254">
          <cell r="A254">
            <v>14336</v>
          </cell>
          <cell r="B254" t="str">
            <v>Dotace Kazachstán-vratka FV 07</v>
          </cell>
        </row>
        <row r="255">
          <cell r="A255">
            <v>16001</v>
          </cell>
          <cell r="B255" t="str">
            <v>Hřiště Žižkov</v>
          </cell>
        </row>
        <row r="256">
          <cell r="A256">
            <v>16002</v>
          </cell>
          <cell r="B256" t="str">
            <v>Rekonstrukce hřiště Sparta ČKD</v>
          </cell>
        </row>
        <row r="257">
          <cell r="A257">
            <v>16003</v>
          </cell>
          <cell r="B257" t="str">
            <v>Hřiště TGM oprava</v>
          </cell>
        </row>
        <row r="258">
          <cell r="A258">
            <v>16004</v>
          </cell>
          <cell r="B258" t="str">
            <v>Atletický areál u BIOS</v>
          </cell>
        </row>
        <row r="259">
          <cell r="A259">
            <v>16005</v>
          </cell>
          <cell r="B259" t="str">
            <v>Hřiště Malín</v>
          </cell>
        </row>
        <row r="260">
          <cell r="A260">
            <v>16050</v>
          </cell>
          <cell r="B260" t="str">
            <v>Dětské hřiště Trebišovská</v>
          </cell>
        </row>
        <row r="261">
          <cell r="A261">
            <v>16420</v>
          </cell>
          <cell r="B261" t="str">
            <v>Zimní stadion</v>
          </cell>
        </row>
        <row r="262">
          <cell r="A262">
            <v>16421</v>
          </cell>
          <cell r="B262" t="str">
            <v>Areál Klimeška</v>
          </cell>
        </row>
        <row r="263">
          <cell r="A263">
            <v>16422</v>
          </cell>
          <cell r="B263" t="str">
            <v>ZS tribuny</v>
          </cell>
        </row>
        <row r="264">
          <cell r="A264">
            <v>16428</v>
          </cell>
          <cell r="B264" t="str">
            <v>Amfiteatr Klimeška</v>
          </cell>
        </row>
        <row r="265">
          <cell r="A265">
            <v>16429</v>
          </cell>
          <cell r="B265" t="str">
            <v>Parkoviště Klimeška</v>
          </cell>
        </row>
        <row r="266">
          <cell r="A266">
            <v>16430</v>
          </cell>
          <cell r="B266" t="str">
            <v>Venkovní bazény Klimeška</v>
          </cell>
        </row>
        <row r="267">
          <cell r="A267">
            <v>16431</v>
          </cell>
          <cell r="B267" t="str">
            <v>Terénní úpravy Klimeška</v>
          </cell>
        </row>
        <row r="268">
          <cell r="A268">
            <v>16521</v>
          </cell>
          <cell r="B268" t="str">
            <v>Plavecký bazén</v>
          </cell>
        </row>
        <row r="269">
          <cell r="A269">
            <v>16805</v>
          </cell>
          <cell r="B269" t="str">
            <v>Hala Bios</v>
          </cell>
        </row>
        <row r="270">
          <cell r="A270">
            <v>16806</v>
          </cell>
          <cell r="B270" t="str">
            <v>Středisko Hrabětice</v>
          </cell>
        </row>
        <row r="271">
          <cell r="A271">
            <v>16807</v>
          </cell>
          <cell r="B271" t="str">
            <v>Tělocvična v Sokolovně Malín</v>
          </cell>
        </row>
        <row r="272">
          <cell r="A272">
            <v>17611</v>
          </cell>
          <cell r="B272" t="str">
            <v>Gymnazium</v>
          </cell>
        </row>
        <row r="273">
          <cell r="A273">
            <v>17713</v>
          </cell>
          <cell r="B273" t="str">
            <v>EPC MŠ Benešova I.</v>
          </cell>
        </row>
        <row r="274">
          <cell r="A274">
            <v>17716</v>
          </cell>
          <cell r="B274" t="str">
            <v>EPC MŠ Benešova II.</v>
          </cell>
        </row>
        <row r="275">
          <cell r="A275">
            <v>17722</v>
          </cell>
          <cell r="B275" t="str">
            <v>EPC ZŠ TGM</v>
          </cell>
        </row>
        <row r="276">
          <cell r="A276">
            <v>17723</v>
          </cell>
          <cell r="B276" t="str">
            <v>ZŠ Žižkov</v>
          </cell>
        </row>
        <row r="277">
          <cell r="A277">
            <v>17725</v>
          </cell>
          <cell r="B277" t="str">
            <v>ZŠ Kaňk-rekonstrukce topení</v>
          </cell>
        </row>
        <row r="278">
          <cell r="A278">
            <v>17729</v>
          </cell>
          <cell r="B278" t="str">
            <v>ZvŠ</v>
          </cell>
        </row>
        <row r="279">
          <cell r="A279">
            <v>17738</v>
          </cell>
          <cell r="B279" t="str">
            <v>EPC ŠJ J.Palacha</v>
          </cell>
        </row>
        <row r="280">
          <cell r="A280">
            <v>17750</v>
          </cell>
          <cell r="B280" t="str">
            <v>ZUŠ KH</v>
          </cell>
        </row>
        <row r="281">
          <cell r="A281">
            <v>17757</v>
          </cell>
          <cell r="B281" t="str">
            <v>DM Kremnická 32</v>
          </cell>
        </row>
        <row r="282">
          <cell r="A282">
            <v>17759</v>
          </cell>
          <cell r="B282" t="str">
            <v>EPC ZŠ J. Palacha</v>
          </cell>
        </row>
        <row r="283">
          <cell r="A283">
            <v>18514</v>
          </cell>
          <cell r="B283" t="str">
            <v>Tylovo divadlo</v>
          </cell>
        </row>
        <row r="284">
          <cell r="A284">
            <v>18584</v>
          </cell>
          <cell r="B284" t="str">
            <v>Městská knihovna</v>
          </cell>
        </row>
        <row r="285">
          <cell r="A285">
            <v>18629</v>
          </cell>
          <cell r="B285" t="str">
            <v>Letní scéna-Vlašský dvůr</v>
          </cell>
        </row>
        <row r="286">
          <cell r="A286">
            <v>19556</v>
          </cell>
          <cell r="B286" t="str">
            <v>Dům s peč. službou výstavba</v>
          </cell>
        </row>
        <row r="287">
          <cell r="A287">
            <v>19735</v>
          </cell>
          <cell r="B287" t="str">
            <v>Nemocnice prádelna</v>
          </cell>
        </row>
        <row r="288">
          <cell r="A288">
            <v>19900</v>
          </cell>
          <cell r="B288" t="str">
            <v>Přípojky 12+6 b.j.</v>
          </cell>
        </row>
        <row r="289">
          <cell r="A289">
            <v>19901</v>
          </cell>
          <cell r="B289" t="str">
            <v>Autorský dozor 12 b.j.</v>
          </cell>
        </row>
        <row r="290">
          <cell r="A290">
            <v>19902</v>
          </cell>
          <cell r="B290" t="str">
            <v>Autorský dozor 6 b.j.</v>
          </cell>
        </row>
        <row r="291">
          <cell r="A291">
            <v>19924</v>
          </cell>
          <cell r="B291" t="str">
            <v>Lůžkové. odd. II.etapa. nemocnice rek</v>
          </cell>
        </row>
        <row r="292">
          <cell r="A292">
            <v>19930</v>
          </cell>
          <cell r="B292" t="str">
            <v>12.b.j. hrazeno z půjčky ?</v>
          </cell>
        </row>
        <row r="293">
          <cell r="A293">
            <v>19932</v>
          </cell>
          <cell r="B293" t="str">
            <v>12b.j. byt.</v>
          </cell>
        </row>
        <row r="294">
          <cell r="A294">
            <v>19936</v>
          </cell>
          <cell r="B294" t="str">
            <v>6b.j. byt. dům pro lékaře</v>
          </cell>
        </row>
        <row r="295">
          <cell r="A295">
            <v>20000</v>
          </cell>
          <cell r="B295" t="str">
            <v>Komunikace</v>
          </cell>
        </row>
        <row r="296">
          <cell r="A296">
            <v>20001</v>
          </cell>
          <cell r="B296" t="str">
            <v>Čs. Letců</v>
          </cell>
        </row>
        <row r="297">
          <cell r="A297">
            <v>20002</v>
          </cell>
          <cell r="B297" t="str">
            <v>Na Provaznici</v>
          </cell>
        </row>
        <row r="298">
          <cell r="A298">
            <v>20003</v>
          </cell>
          <cell r="B298" t="str">
            <v>Parkoviště J.Zajíce</v>
          </cell>
        </row>
        <row r="299">
          <cell r="A299">
            <v>20004</v>
          </cell>
          <cell r="B299" t="str">
            <v>KH-Kaňk komunikace</v>
          </cell>
        </row>
        <row r="300">
          <cell r="A300">
            <v>20005</v>
          </cell>
          <cell r="B300" t="str">
            <v>Dukelská</v>
          </cell>
        </row>
        <row r="301">
          <cell r="A301">
            <v>20006</v>
          </cell>
          <cell r="B301" t="str">
            <v>Kudrnova-Fučíkova křižovatka</v>
          </cell>
        </row>
        <row r="302">
          <cell r="A302">
            <v>20007</v>
          </cell>
          <cell r="B302" t="str">
            <v>U Podlipných signalizace</v>
          </cell>
        </row>
        <row r="303">
          <cell r="A303">
            <v>20008</v>
          </cell>
          <cell r="B303" t="str">
            <v>Parkoviště u nemocnice</v>
          </cell>
        </row>
        <row r="304">
          <cell r="A304">
            <v>20009</v>
          </cell>
          <cell r="B304" t="str">
            <v>Křižovatka Vítězná-Zámecká</v>
          </cell>
        </row>
        <row r="305">
          <cell r="A305">
            <v>20010</v>
          </cell>
          <cell r="B305" t="str">
            <v>Sedlec chodník u hřbitova</v>
          </cell>
        </row>
        <row r="306">
          <cell r="A306">
            <v>20011</v>
          </cell>
          <cell r="B306" t="str">
            <v>Autobusové nádraží budova</v>
          </cell>
        </row>
        <row r="307">
          <cell r="A307">
            <v>20012</v>
          </cell>
          <cell r="B307" t="str">
            <v>Česká ulice chodník</v>
          </cell>
        </row>
        <row r="308">
          <cell r="A308">
            <v>20013</v>
          </cell>
          <cell r="B308" t="str">
            <v>Chodník OD Kaufland</v>
          </cell>
        </row>
        <row r="309">
          <cell r="A309">
            <v>20014</v>
          </cell>
          <cell r="B309" t="str">
            <v>Ulice Přibyslavská</v>
          </cell>
        </row>
        <row r="310">
          <cell r="A310">
            <v>20015</v>
          </cell>
          <cell r="B310" t="str">
            <v>Ulice K Nádraží</v>
          </cell>
        </row>
        <row r="311">
          <cell r="A311">
            <v>20016</v>
          </cell>
          <cell r="B311" t="str">
            <v>Lorecká ulice</v>
          </cell>
        </row>
        <row r="312">
          <cell r="A312">
            <v>20017</v>
          </cell>
          <cell r="B312" t="str">
            <v>Kaňk chodníky a opěrné zdi</v>
          </cell>
        </row>
        <row r="313">
          <cell r="A313">
            <v>20018</v>
          </cell>
          <cell r="B313" t="str">
            <v>Kaňk komunikace</v>
          </cell>
        </row>
        <row r="314">
          <cell r="A314">
            <v>20019</v>
          </cell>
          <cell r="B314" t="str">
            <v>Chodník sv. Voršilky</v>
          </cell>
        </row>
        <row r="315">
          <cell r="A315">
            <v>20020</v>
          </cell>
          <cell r="B315" t="str">
            <v>Cyklotrasy-spolupráce</v>
          </cell>
        </row>
        <row r="316">
          <cell r="A316">
            <v>20021</v>
          </cell>
          <cell r="B316" t="str">
            <v>Ulice U Prachárny</v>
          </cell>
        </row>
        <row r="317">
          <cell r="A317">
            <v>20022</v>
          </cell>
          <cell r="B317" t="str">
            <v>Chodník Tylovo divadlo</v>
          </cell>
        </row>
        <row r="318">
          <cell r="A318">
            <v>20023</v>
          </cell>
          <cell r="B318" t="str">
            <v>Ulice Nerudova</v>
          </cell>
        </row>
        <row r="319">
          <cell r="A319">
            <v>20024</v>
          </cell>
          <cell r="B319" t="str">
            <v>Pod sv. Barborou</v>
          </cell>
        </row>
        <row r="320">
          <cell r="A320">
            <v>20025</v>
          </cell>
          <cell r="B320" t="str">
            <v>Ulice Vajdova</v>
          </cell>
        </row>
        <row r="321">
          <cell r="A321">
            <v>20026</v>
          </cell>
          <cell r="B321" t="str">
            <v>Komunikace V Zátiší</v>
          </cell>
        </row>
        <row r="322">
          <cell r="A322">
            <v>20027</v>
          </cell>
          <cell r="B322" t="str">
            <v>Chodník Kouřimská</v>
          </cell>
        </row>
        <row r="323">
          <cell r="A323">
            <v>20028</v>
          </cell>
          <cell r="B323" t="str">
            <v>Komunikace FOXCONN</v>
          </cell>
        </row>
        <row r="324">
          <cell r="A324">
            <v>20029</v>
          </cell>
          <cell r="B324" t="str">
            <v>Veřejné osvětlení U Kola</v>
          </cell>
        </row>
        <row r="325">
          <cell r="A325">
            <v>20030</v>
          </cell>
          <cell r="B325" t="str">
            <v>Chodník Průmyslová škola</v>
          </cell>
        </row>
        <row r="326">
          <cell r="A326">
            <v>20031</v>
          </cell>
          <cell r="B326" t="str">
            <v>Výjezd Kaufland</v>
          </cell>
        </row>
        <row r="327">
          <cell r="A327">
            <v>20032</v>
          </cell>
          <cell r="B327" t="str">
            <v>Komunikace městské sady DPS</v>
          </cell>
        </row>
        <row r="328">
          <cell r="A328">
            <v>20051</v>
          </cell>
          <cell r="B328" t="str">
            <v>Bytová zóna Třešňovka</v>
          </cell>
        </row>
        <row r="329">
          <cell r="A329">
            <v>20052</v>
          </cell>
          <cell r="B329" t="str">
            <v>Bytová zóna U hřbitova</v>
          </cell>
        </row>
        <row r="330">
          <cell r="A330">
            <v>20053</v>
          </cell>
          <cell r="B330" t="str">
            <v>Pozemky Lidka CTP Projekt</v>
          </cell>
        </row>
        <row r="331">
          <cell r="A331">
            <v>20054</v>
          </cell>
          <cell r="B331" t="str">
            <v>Chodník ul. Potoční</v>
          </cell>
        </row>
        <row r="332">
          <cell r="A332">
            <v>20055</v>
          </cell>
          <cell r="B332" t="str">
            <v>Záchytná parkoviště</v>
          </cell>
        </row>
        <row r="333">
          <cell r="A333">
            <v>20100</v>
          </cell>
          <cell r="B333" t="str">
            <v>Info tabule</v>
          </cell>
        </row>
        <row r="334">
          <cell r="A334">
            <v>20407</v>
          </cell>
          <cell r="B334" t="str">
            <v>U tří pávů - park</v>
          </cell>
        </row>
        <row r="335">
          <cell r="A335">
            <v>20410</v>
          </cell>
          <cell r="B335" t="str">
            <v>Karlov průmyslová zóna</v>
          </cell>
        </row>
        <row r="336">
          <cell r="A336">
            <v>20411</v>
          </cell>
          <cell r="B336" t="str">
            <v>Rovina průmyslová zóna</v>
          </cell>
        </row>
        <row r="337">
          <cell r="A337">
            <v>20412</v>
          </cell>
          <cell r="B337" t="str">
            <v>Průmyslová zóna u ČOV</v>
          </cell>
        </row>
        <row r="338">
          <cell r="A338">
            <v>20413</v>
          </cell>
          <cell r="B338" t="str">
            <v>Czech Invest</v>
          </cell>
        </row>
        <row r="339">
          <cell r="A339">
            <v>20628</v>
          </cell>
          <cell r="B339" t="str">
            <v>Park Vlašský dvůr</v>
          </cell>
        </row>
        <row r="340">
          <cell r="A340">
            <v>20629</v>
          </cell>
          <cell r="B340" t="str">
            <v>Zelené město Philip Morris</v>
          </cell>
        </row>
        <row r="341">
          <cell r="A341">
            <v>20630</v>
          </cell>
          <cell r="B341" t="str">
            <v>Park Vlašský dvůr Žižkova brán</v>
          </cell>
        </row>
        <row r="342">
          <cell r="A342">
            <v>25401</v>
          </cell>
          <cell r="B342" t="str">
            <v>Zahradní ulice kanalizace</v>
          </cell>
        </row>
        <row r="343">
          <cell r="A343">
            <v>25402</v>
          </cell>
          <cell r="B343" t="str">
            <v>Žižkov kanalizace</v>
          </cell>
        </row>
        <row r="344">
          <cell r="A344">
            <v>25403</v>
          </cell>
          <cell r="B344" t="str">
            <v>Žižkov kabelové.vedení veřejného.osvětlení.</v>
          </cell>
        </row>
        <row r="345">
          <cell r="A345">
            <v>25405</v>
          </cell>
          <cell r="B345" t="str">
            <v>Benešova výměníková stanice</v>
          </cell>
        </row>
        <row r="346">
          <cell r="A346">
            <v>25406</v>
          </cell>
          <cell r="B346" t="str">
            <v>Lorecký rybník přípojky</v>
          </cell>
        </row>
        <row r="347">
          <cell r="A347">
            <v>25407</v>
          </cell>
          <cell r="B347" t="str">
            <v>VO pivovar-Kaňk</v>
          </cell>
        </row>
        <row r="348">
          <cell r="A348">
            <v>25408</v>
          </cell>
          <cell r="B348" t="str">
            <v>Malín zatrubnění strouhy</v>
          </cell>
        </row>
        <row r="349">
          <cell r="A349">
            <v>25409</v>
          </cell>
          <cell r="B349" t="str">
            <v>Kanalizace Malín Kaňk</v>
          </cell>
        </row>
        <row r="350">
          <cell r="A350">
            <v>25410</v>
          </cell>
          <cell r="B350" t="str">
            <v>Kanalizace Malín Kaňk s VHS</v>
          </cell>
        </row>
        <row r="351">
          <cell r="A351">
            <v>25411</v>
          </cell>
          <cell r="B351" t="str">
            <v>Energetický audit</v>
          </cell>
        </row>
        <row r="352">
          <cell r="A352">
            <v>25412</v>
          </cell>
          <cell r="B352" t="str">
            <v>Kanalizace s VHS kohezní fond</v>
          </cell>
        </row>
        <row r="353">
          <cell r="A353">
            <v>25413</v>
          </cell>
          <cell r="B353" t="str">
            <v>Sídliště Šipší</v>
          </cell>
        </row>
        <row r="354">
          <cell r="A354">
            <v>25414</v>
          </cell>
          <cell r="B354" t="str">
            <v>Pernštejnec kanalizace</v>
          </cell>
        </row>
        <row r="355">
          <cell r="A355">
            <v>25415</v>
          </cell>
          <cell r="B355" t="str">
            <v>Osvětlení přechod Karlov</v>
          </cell>
        </row>
        <row r="356">
          <cell r="A356">
            <v>25450</v>
          </cell>
          <cell r="B356" t="str">
            <v>Kaňk osvětlení</v>
          </cell>
        </row>
        <row r="357">
          <cell r="A357">
            <v>25451</v>
          </cell>
          <cell r="B357" t="str">
            <v>Dešťová kanalizace Kaňk</v>
          </cell>
        </row>
        <row r="358">
          <cell r="A358">
            <v>25452</v>
          </cell>
          <cell r="B358" t="str">
            <v>V.osv. Jakubská ul.</v>
          </cell>
        </row>
        <row r="359">
          <cell r="A359">
            <v>25453</v>
          </cell>
          <cell r="B359" t="str">
            <v>Dar ČP - Skokan roku - bezpečnost provozu</v>
          </cell>
        </row>
        <row r="360">
          <cell r="A360">
            <v>25454</v>
          </cell>
          <cell r="B360" t="str">
            <v>VO Malín - Starokolínkso a Soběslavsko</v>
          </cell>
        </row>
        <row r="361">
          <cell r="A361">
            <v>25455</v>
          </cell>
          <cell r="B361" t="str">
            <v>Centrální propojení kotelen</v>
          </cell>
        </row>
        <row r="362">
          <cell r="A362">
            <v>25456</v>
          </cell>
          <cell r="B362" t="str">
            <v>Osvětlení přechodu Kamenná Stezka</v>
          </cell>
        </row>
        <row r="363">
          <cell r="A363">
            <v>30001</v>
          </cell>
          <cell r="B363" t="str">
            <v>Veřejné prostranství místní</v>
          </cell>
        </row>
        <row r="364">
          <cell r="A364">
            <v>30002</v>
          </cell>
          <cell r="B364" t="str">
            <v>Poplatek z alkoholu</v>
          </cell>
        </row>
        <row r="365">
          <cell r="A365">
            <v>30003</v>
          </cell>
          <cell r="B365" t="str">
            <v>Veřejné prostranství správní Ne</v>
          </cell>
        </row>
        <row r="366">
          <cell r="A366">
            <v>30004</v>
          </cell>
          <cell r="B366" t="str">
            <v>Poplatek ze psů</v>
          </cell>
        </row>
        <row r="367">
          <cell r="A367">
            <v>30005</v>
          </cell>
          <cell r="B367" t="str">
            <v>Poplatek za umístění VHP</v>
          </cell>
        </row>
        <row r="368">
          <cell r="A368">
            <v>30006</v>
          </cell>
          <cell r="B368" t="str">
            <v>Registr silnič.vozidel-předpis</v>
          </cell>
        </row>
        <row r="369">
          <cell r="A369">
            <v>30007</v>
          </cell>
          <cell r="B369" t="str">
            <v>Pokuty - odbor obrany</v>
          </cell>
        </row>
        <row r="370">
          <cell r="A370">
            <v>30008</v>
          </cell>
          <cell r="B370" t="str">
            <v>Poplatek za ubytov. kapacity</v>
          </cell>
        </row>
        <row r="371">
          <cell r="A371">
            <v>30009</v>
          </cell>
          <cell r="B371" t="str">
            <v>Náhr.nákladů na léčení zvířete</v>
          </cell>
        </row>
        <row r="372">
          <cell r="A372">
            <v>30011</v>
          </cell>
          <cell r="B372" t="str">
            <v>ŽP pokuty blokové</v>
          </cell>
        </row>
        <row r="373">
          <cell r="A373">
            <v>30013</v>
          </cell>
          <cell r="B373" t="str">
            <v>Pokuty z VHP</v>
          </cell>
        </row>
        <row r="374">
          <cell r="A374">
            <v>30015</v>
          </cell>
          <cell r="B374" t="str">
            <v>Výtěžek z VHP</v>
          </cell>
        </row>
        <row r="375">
          <cell r="A375">
            <v>30016</v>
          </cell>
          <cell r="B375" t="str">
            <v>Výtěžek ze vstupného</v>
          </cell>
        </row>
        <row r="376">
          <cell r="A376">
            <v>30017</v>
          </cell>
          <cell r="B376" t="str">
            <v>ŽP náklady správního řízení</v>
          </cell>
        </row>
        <row r="377">
          <cell r="A377">
            <v>30018</v>
          </cell>
          <cell r="B377" t="str">
            <v>Státní fond ŽP pokuty</v>
          </cell>
        </row>
        <row r="378">
          <cell r="A378">
            <v>30019</v>
          </cell>
          <cell r="B378" t="str">
            <v>ŽP pokuty v správním řízení Ne</v>
          </cell>
        </row>
        <row r="379">
          <cell r="A379">
            <v>30020</v>
          </cell>
          <cell r="B379" t="str">
            <v>TDO z minulých let</v>
          </cell>
        </row>
        <row r="380">
          <cell r="A380">
            <v>30021</v>
          </cell>
          <cell r="B380" t="str">
            <v>Služby nebytové prostory</v>
          </cell>
        </row>
        <row r="381">
          <cell r="A381">
            <v>30022</v>
          </cell>
          <cell r="B381" t="str">
            <v>Komunální odpad</v>
          </cell>
        </row>
        <row r="382">
          <cell r="A382">
            <v>30023</v>
          </cell>
          <cell r="B382" t="str">
            <v>Odpady - podnikatelé</v>
          </cell>
        </row>
        <row r="383">
          <cell r="A383">
            <v>30025</v>
          </cell>
          <cell r="B383" t="str">
            <v>Dopr.-pokuty SŘ DI - asistence</v>
          </cell>
        </row>
        <row r="384">
          <cell r="A384">
            <v>30026</v>
          </cell>
          <cell r="B384" t="str">
            <v>Doprava pokuty v správ. řízení</v>
          </cell>
        </row>
        <row r="385">
          <cell r="A385">
            <v>30027</v>
          </cell>
          <cell r="B385" t="str">
            <v>Doprava náklady v správ.řízení</v>
          </cell>
        </row>
        <row r="386">
          <cell r="A386">
            <v>30028</v>
          </cell>
          <cell r="B386" t="str">
            <v>Doprava náklady SŘ-DI</v>
          </cell>
        </row>
        <row r="387">
          <cell r="A387">
            <v>30029</v>
          </cell>
          <cell r="B387" t="str">
            <v>Doprava pokuty v SŘ-DI</v>
          </cell>
        </row>
        <row r="388">
          <cell r="A388">
            <v>30030</v>
          </cell>
          <cell r="B388" t="str">
            <v>Byty-nájem</v>
          </cell>
        </row>
        <row r="389">
          <cell r="A389">
            <v>30031</v>
          </cell>
          <cell r="B389" t="str">
            <v>Byty-služby</v>
          </cell>
        </row>
        <row r="390">
          <cell r="A390">
            <v>30032</v>
          </cell>
          <cell r="B390" t="str">
            <v>Pron.nebyty v privat.domech</v>
          </cell>
        </row>
        <row r="391">
          <cell r="A391">
            <v>30033</v>
          </cell>
          <cell r="B391" t="str">
            <v>Úrok z prodlení-pozemky</v>
          </cell>
        </row>
        <row r="392">
          <cell r="A392">
            <v>30034</v>
          </cell>
          <cell r="B392" t="str">
            <v>Smluvní pokuty - nebyty</v>
          </cell>
        </row>
        <row r="393">
          <cell r="A393">
            <v>30035</v>
          </cell>
          <cell r="B393" t="str">
            <v>Pronájem pozemků</v>
          </cell>
        </row>
        <row r="394">
          <cell r="A394">
            <v>30036</v>
          </cell>
          <cell r="B394" t="str">
            <v>Pronáj.nebyt. prostor</v>
          </cell>
        </row>
        <row r="395">
          <cell r="A395">
            <v>30037</v>
          </cell>
          <cell r="B395" t="str">
            <v>Služby nebyty v privat.domech</v>
          </cell>
        </row>
        <row r="396">
          <cell r="A396">
            <v>30038</v>
          </cell>
          <cell r="B396" t="str">
            <v>Prodej pozemků</v>
          </cell>
        </row>
        <row r="397">
          <cell r="A397">
            <v>30039</v>
          </cell>
          <cell r="B397" t="str">
            <v>Pronájem movit.Věcí</v>
          </cell>
        </row>
        <row r="398">
          <cell r="A398">
            <v>30041</v>
          </cell>
          <cell r="B398" t="str">
            <v>Sociální pokuty v SŘ</v>
          </cell>
        </row>
        <row r="399">
          <cell r="A399">
            <v>30042</v>
          </cell>
          <cell r="B399" t="str">
            <v>Sociální pěstounská péče</v>
          </cell>
        </row>
        <row r="400">
          <cell r="A400">
            <v>30043</v>
          </cell>
          <cell r="B400" t="str">
            <v>Sociální příspěvek na výž.dětí</v>
          </cell>
        </row>
        <row r="401">
          <cell r="A401">
            <v>30047</v>
          </cell>
          <cell r="B401" t="str">
            <v>Obytné buňky Neškaredice</v>
          </cell>
        </row>
        <row r="402">
          <cell r="A402">
            <v>30048</v>
          </cell>
          <cell r="B402" t="str">
            <v>Sociální vratky přísp.postižen</v>
          </cell>
        </row>
        <row r="403">
          <cell r="A403">
            <v>30049</v>
          </cell>
          <cell r="B403" t="str">
            <v>Stát.soc.P pokuty v SŘ</v>
          </cell>
        </row>
        <row r="404">
          <cell r="A404">
            <v>30050</v>
          </cell>
          <cell r="B404" t="str">
            <v>Náklady řízení KPP</v>
          </cell>
        </row>
        <row r="405">
          <cell r="A405">
            <v>30051</v>
          </cell>
          <cell r="B405" t="str">
            <v>Pokuty - přestupková komise</v>
          </cell>
        </row>
        <row r="406">
          <cell r="A406">
            <v>30052</v>
          </cell>
          <cell r="B406" t="str">
            <v>Pokuty - stavební úřad</v>
          </cell>
        </row>
        <row r="407">
          <cell r="A407">
            <v>30053</v>
          </cell>
          <cell r="B407" t="str">
            <v>Pokuty - Živnostenský úřad</v>
          </cell>
        </row>
        <row r="408">
          <cell r="A408">
            <v>30054</v>
          </cell>
          <cell r="B408" t="str">
            <v>Pokuty - životní prostředí</v>
          </cell>
        </row>
        <row r="409">
          <cell r="A409">
            <v>30055</v>
          </cell>
          <cell r="B409" t="str">
            <v>Pokuty - MP</v>
          </cell>
        </row>
        <row r="410">
          <cell r="A410">
            <v>30056</v>
          </cell>
          <cell r="B410" t="str">
            <v>Náklady správního řízení ŽÚ</v>
          </cell>
        </row>
        <row r="411">
          <cell r="A411">
            <v>30057</v>
          </cell>
          <cell r="B411" t="str">
            <v>Pokuty MP - asistence firmy</v>
          </cell>
        </row>
        <row r="412">
          <cell r="A412">
            <v>30058</v>
          </cell>
          <cell r="B412" t="str">
            <v>Pokuty ze vstupného</v>
          </cell>
        </row>
        <row r="413">
          <cell r="A413">
            <v>30059</v>
          </cell>
          <cell r="B413" t="str">
            <v>Náklady řízení  - Stavební úřad</v>
          </cell>
        </row>
        <row r="414">
          <cell r="A414">
            <v>30060</v>
          </cell>
          <cell r="B414" t="str">
            <v>Sankční poplatky za znečišťování ovzduší</v>
          </cell>
        </row>
        <row r="415">
          <cell r="A415">
            <v>30061</v>
          </cell>
          <cell r="B415" t="str">
            <v>Živnostenský úřad - pokuty blokové</v>
          </cell>
        </row>
        <row r="416">
          <cell r="A416">
            <v>30062</v>
          </cell>
          <cell r="B416" t="str">
            <v>Správní pokuty v správním řízení</v>
          </cell>
        </row>
        <row r="417">
          <cell r="A417">
            <v>30063</v>
          </cell>
          <cell r="B417" t="str">
            <v>Správní pokuty ve správním řízení - OP+CD</v>
          </cell>
        </row>
        <row r="418">
          <cell r="A418">
            <v>30064</v>
          </cell>
          <cell r="B418" t="str">
            <v>Náklady správní řízení</v>
          </cell>
        </row>
        <row r="419">
          <cell r="A419">
            <v>30069</v>
          </cell>
          <cell r="B419" t="str">
            <v>Živnostenský úřad - pokuty v správním řízení</v>
          </cell>
        </row>
        <row r="420">
          <cell r="A420">
            <v>30071</v>
          </cell>
          <cell r="B420" t="str">
            <v>Splátka bytů Benešova I.</v>
          </cell>
        </row>
        <row r="421">
          <cell r="A421">
            <v>30072</v>
          </cell>
          <cell r="B421" t="str">
            <v>Splátka bytů Puškinská I.</v>
          </cell>
        </row>
        <row r="422">
          <cell r="A422">
            <v>30073</v>
          </cell>
          <cell r="B422" t="str">
            <v>Splátka bytů Puškinská II.</v>
          </cell>
        </row>
        <row r="423">
          <cell r="A423">
            <v>30074</v>
          </cell>
          <cell r="B423" t="str">
            <v>Benešova I. nadstandart</v>
          </cell>
        </row>
        <row r="424">
          <cell r="A424">
            <v>30075</v>
          </cell>
          <cell r="B424" t="str">
            <v>Puškinská II. nadstandart</v>
          </cell>
        </row>
        <row r="425">
          <cell r="A425">
            <v>30076</v>
          </cell>
          <cell r="B425" t="str">
            <v>pí Hradilová-úhr.dluhu stav.spo</v>
          </cell>
        </row>
        <row r="426">
          <cell r="A426">
            <v>30077</v>
          </cell>
          <cell r="B426" t="str">
            <v>Prodej - domy</v>
          </cell>
        </row>
        <row r="427">
          <cell r="A427">
            <v>30079</v>
          </cell>
          <cell r="B427" t="str">
            <v>Sml.o sdružení-Mareček</v>
          </cell>
        </row>
        <row r="428">
          <cell r="A428">
            <v>30081</v>
          </cell>
          <cell r="B428" t="str">
            <v>Vymožené výživné-OU</v>
          </cell>
        </row>
        <row r="429">
          <cell r="A429">
            <v>30083</v>
          </cell>
          <cell r="B429" t="str">
            <v>Pohledávky SM s.r.o. - nájem byty</v>
          </cell>
        </row>
        <row r="430">
          <cell r="A430">
            <v>30084</v>
          </cell>
          <cell r="B430" t="str">
            <v>Pohledávky ostatní</v>
          </cell>
        </row>
        <row r="431">
          <cell r="A431">
            <v>30085</v>
          </cell>
          <cell r="B431" t="str">
            <v>Památková péče - pokuty</v>
          </cell>
        </row>
        <row r="432">
          <cell r="A432">
            <v>30086</v>
          </cell>
          <cell r="B432" t="str">
            <v>Památková péče - náklady řízení</v>
          </cell>
        </row>
        <row r="433">
          <cell r="A433">
            <v>30089</v>
          </cell>
          <cell r="B433" t="str">
            <v>Regionální rozvoj - pokuty v správním řízení</v>
          </cell>
        </row>
        <row r="434">
          <cell r="A434">
            <v>30090</v>
          </cell>
          <cell r="B434" t="str">
            <v>Reg. rozvoj náklady SŘ</v>
          </cell>
        </row>
        <row r="435">
          <cell r="A435">
            <v>30091</v>
          </cell>
          <cell r="B435" t="str">
            <v>KPP - blokové pokuty</v>
          </cell>
        </row>
        <row r="436">
          <cell r="A436">
            <v>30094</v>
          </cell>
          <cell r="B436" t="str">
            <v>Sml.pokuta Inv.inž.a.s.</v>
          </cell>
        </row>
        <row r="437">
          <cell r="A437">
            <v>30098</v>
          </cell>
          <cell r="B437" t="str">
            <v>Pohledávka NsAČ-plat</v>
          </cell>
        </row>
        <row r="438">
          <cell r="A438">
            <v>31006</v>
          </cell>
          <cell r="B438" t="str">
            <v>Svatba</v>
          </cell>
        </row>
        <row r="439">
          <cell r="A439">
            <v>31007</v>
          </cell>
          <cell r="B439" t="str">
            <v>Stavební povolení</v>
          </cell>
        </row>
        <row r="440">
          <cell r="A440">
            <v>31008</v>
          </cell>
          <cell r="B440" t="str">
            <v>Reklama SÚ</v>
          </cell>
        </row>
        <row r="441">
          <cell r="A441">
            <v>31010</v>
          </cell>
          <cell r="B441" t="str">
            <v>Potvrzení, změna přijmení, SHR</v>
          </cell>
        </row>
        <row r="442">
          <cell r="A442">
            <v>31011</v>
          </cell>
          <cell r="B442" t="str">
            <v>Poplatek za stavebbní povolení</v>
          </cell>
        </row>
        <row r="443">
          <cell r="A443">
            <v>31012</v>
          </cell>
          <cell r="B443" t="str">
            <v>Prodloužení splatnosti u VHP</v>
          </cell>
        </row>
        <row r="444">
          <cell r="A444">
            <v>31013</v>
          </cell>
          <cell r="B444" t="str">
            <v>Správní poplatek za výměnu známky VHP</v>
          </cell>
        </row>
        <row r="445">
          <cell r="A445">
            <v>31014</v>
          </cell>
          <cell r="B445" t="str">
            <v>Správní poplatek z VHP</v>
          </cell>
        </row>
        <row r="446">
          <cell r="A446">
            <v>31015</v>
          </cell>
          <cell r="B446" t="str">
            <v>Správní poplatek - potvrzení o bezdlužnosti</v>
          </cell>
        </row>
        <row r="447">
          <cell r="A447">
            <v>31017</v>
          </cell>
          <cell r="B447" t="str">
            <v>Tombola</v>
          </cell>
        </row>
        <row r="448">
          <cell r="A448">
            <v>31018</v>
          </cell>
          <cell r="B448" t="str">
            <v>VHP + přemístění</v>
          </cell>
        </row>
        <row r="449">
          <cell r="A449">
            <v>31019</v>
          </cell>
          <cell r="B449" t="str">
            <v>Kolaudace</v>
          </cell>
        </row>
        <row r="450">
          <cell r="A450">
            <v>31021</v>
          </cell>
          <cell r="B450" t="str">
            <v>Doprava - pokuty blokové</v>
          </cell>
        </row>
        <row r="451">
          <cell r="A451">
            <v>31023</v>
          </cell>
          <cell r="B451" t="str">
            <v>Rybářské lístky</v>
          </cell>
        </row>
        <row r="452">
          <cell r="A452">
            <v>31024</v>
          </cell>
          <cell r="B452" t="str">
            <v>Ověření podpisu</v>
          </cell>
        </row>
        <row r="453">
          <cell r="A453">
            <v>31025</v>
          </cell>
          <cell r="B453" t="str">
            <v>Opisy a ověření tiskopisů</v>
          </cell>
        </row>
        <row r="454">
          <cell r="A454">
            <v>31026</v>
          </cell>
          <cell r="B454" t="str">
            <v>Vystavení RL, OL, ÚL</v>
          </cell>
        </row>
        <row r="455">
          <cell r="A455">
            <v>31027</v>
          </cell>
          <cell r="B455" t="str">
            <v>Potvrzení o pobytu</v>
          </cell>
        </row>
        <row r="456">
          <cell r="A456">
            <v>31028</v>
          </cell>
          <cell r="B456" t="str">
            <v>Změna užívání</v>
          </cell>
        </row>
        <row r="457">
          <cell r="A457">
            <v>31029</v>
          </cell>
          <cell r="B457" t="str">
            <v>Demolice</v>
          </cell>
        </row>
        <row r="458">
          <cell r="A458">
            <v>31030</v>
          </cell>
          <cell r="B458" t="str">
            <v>Územní rozhodnutí</v>
          </cell>
        </row>
        <row r="459">
          <cell r="A459">
            <v>31031</v>
          </cell>
          <cell r="B459" t="str">
            <v>Kopírování</v>
          </cell>
        </row>
        <row r="460">
          <cell r="A460">
            <v>31032</v>
          </cell>
          <cell r="B460" t="str">
            <v>Pronájem varhan - svatby</v>
          </cell>
        </row>
        <row r="461">
          <cell r="A461">
            <v>31033</v>
          </cell>
          <cell r="B461" t="str">
            <v>Potvrzení geometrického plánu</v>
          </cell>
        </row>
        <row r="462">
          <cell r="A462">
            <v>31034</v>
          </cell>
          <cell r="B462" t="str">
            <v>Místní šetření</v>
          </cell>
        </row>
        <row r="463">
          <cell r="A463">
            <v>31035</v>
          </cell>
          <cell r="B463" t="str">
            <v>Pronájem prostor Vl.dvora</v>
          </cell>
        </row>
        <row r="464">
          <cell r="A464">
            <v>31036</v>
          </cell>
          <cell r="B464" t="str">
            <v>Výpis z katastru nemovitostí</v>
          </cell>
        </row>
        <row r="465">
          <cell r="A465">
            <v>31037</v>
          </cell>
          <cell r="B465" t="str">
            <v>Prodej domů</v>
          </cell>
        </row>
        <row r="466">
          <cell r="A466">
            <v>31038</v>
          </cell>
          <cell r="B466" t="str">
            <v>Nahlížení do matrik</v>
          </cell>
        </row>
        <row r="467">
          <cell r="A467">
            <v>31039</v>
          </cell>
          <cell r="B467" t="str">
            <v>Posečkání platby</v>
          </cell>
        </row>
        <row r="468">
          <cell r="A468">
            <v>31040</v>
          </cell>
          <cell r="B468" t="str">
            <v>Provedení identifikace osob</v>
          </cell>
        </row>
        <row r="469">
          <cell r="A469">
            <v>31041</v>
          </cell>
          <cell r="B469" t="str">
            <v>Náhr.za pozemky Nové Dvory</v>
          </cell>
        </row>
        <row r="470">
          <cell r="A470">
            <v>31042</v>
          </cell>
          <cell r="B470" t="str">
            <v>Věcné břemeno na vl.pozemku</v>
          </cell>
        </row>
        <row r="471">
          <cell r="A471">
            <v>31043</v>
          </cell>
          <cell r="B471" t="str">
            <v>Správní poplatek - výpis Seznam dodavatelů</v>
          </cell>
        </row>
        <row r="472">
          <cell r="A472">
            <v>31044</v>
          </cell>
          <cell r="B472" t="str">
            <v>Správní poplatek -  výpis z Registru autovraků</v>
          </cell>
        </row>
        <row r="473">
          <cell r="A473">
            <v>31045</v>
          </cell>
          <cell r="B473" t="str">
            <v>Správní poplatek -  výpis bodů řidičů</v>
          </cell>
        </row>
        <row r="474">
          <cell r="A474">
            <v>31046</v>
          </cell>
          <cell r="B474" t="str">
            <v>Přihlášení k trvalému pobytu</v>
          </cell>
        </row>
        <row r="475">
          <cell r="A475">
            <v>31047</v>
          </cell>
          <cell r="B475" t="str">
            <v>Správní poplatek - výpis u Obch.rejstříku</v>
          </cell>
        </row>
        <row r="476">
          <cell r="A476">
            <v>31048</v>
          </cell>
          <cell r="B476" t="str">
            <v>Správní poplatek - výpis z Rejstříku trest</v>
          </cell>
        </row>
        <row r="477">
          <cell r="A477">
            <v>31049</v>
          </cell>
          <cell r="B477" t="str">
            <v>Správní poplatek - výpis z Živnostenksého rejstříku</v>
          </cell>
        </row>
        <row r="478">
          <cell r="A478">
            <v>31050</v>
          </cell>
          <cell r="B478" t="str">
            <v>DS - nové příspupové údaje - jde o příjem MVČR</v>
          </cell>
        </row>
        <row r="479">
          <cell r="A479">
            <v>31051</v>
          </cell>
          <cell r="B479" t="str">
            <v>Správní poplatek - autorizovaná konverze (Czech Point)</v>
          </cell>
        </row>
        <row r="480">
          <cell r="A480">
            <v>31065</v>
          </cell>
          <cell r="B480" t="str">
            <v>Správa pokuty blokové OP</v>
          </cell>
        </row>
        <row r="481">
          <cell r="A481">
            <v>31066</v>
          </cell>
          <cell r="B481" t="str">
            <v>Správa pokuty blokové CD</v>
          </cell>
        </row>
        <row r="482">
          <cell r="A482">
            <v>31101</v>
          </cell>
          <cell r="B482" t="str">
            <v>Lovecké lístky</v>
          </cell>
        </row>
        <row r="483">
          <cell r="A483">
            <v>31102</v>
          </cell>
          <cell r="B483" t="str">
            <v>Licence lesního hospodáře</v>
          </cell>
        </row>
        <row r="484">
          <cell r="A484">
            <v>31103</v>
          </cell>
          <cell r="B484" t="str">
            <v>Životní místní šetření</v>
          </cell>
        </row>
        <row r="485">
          <cell r="A485">
            <v>31104</v>
          </cell>
          <cell r="B485" t="str">
            <v>Životní stavební povolení</v>
          </cell>
        </row>
        <row r="486">
          <cell r="A486">
            <v>31105</v>
          </cell>
          <cell r="B486" t="str">
            <v>Životní vystavení náhr. doklad</v>
          </cell>
        </row>
        <row r="487">
          <cell r="A487">
            <v>31106</v>
          </cell>
          <cell r="B487" t="str">
            <v>Upuštění od třídění odpadů</v>
          </cell>
        </row>
        <row r="488">
          <cell r="A488">
            <v>31122</v>
          </cell>
          <cell r="B488" t="str">
            <v>DP PO obce (vlastní)</v>
          </cell>
        </row>
        <row r="489">
          <cell r="A489">
            <v>31140</v>
          </cell>
          <cell r="B489" t="str">
            <v>Správ.popl. znovuvydání OP</v>
          </cell>
        </row>
        <row r="490">
          <cell r="A490">
            <v>31141</v>
          </cell>
          <cell r="B490" t="str">
            <v>Občanské průkazy</v>
          </cell>
        </row>
        <row r="491">
          <cell r="A491">
            <v>31142</v>
          </cell>
          <cell r="B491" t="str">
            <v>Cestovní doklady</v>
          </cell>
        </row>
        <row r="492">
          <cell r="A492">
            <v>31143</v>
          </cell>
          <cell r="B492" t="str">
            <v>Evidence obyvatelstva</v>
          </cell>
        </row>
        <row r="493">
          <cell r="A493">
            <v>31144</v>
          </cell>
          <cell r="B493" t="str">
            <v>Potvrzení ze sbírky listin-mat</v>
          </cell>
        </row>
        <row r="494">
          <cell r="A494">
            <v>31200</v>
          </cell>
          <cell r="B494" t="str">
            <v>Doprava informace ze spisů</v>
          </cell>
        </row>
        <row r="495">
          <cell r="A495">
            <v>31201</v>
          </cell>
          <cell r="B495" t="str">
            <v>Doprava staveb. povolení</v>
          </cell>
        </row>
        <row r="496">
          <cell r="A496">
            <v>31202</v>
          </cell>
          <cell r="B496" t="str">
            <v>Doprava vydání licence</v>
          </cell>
        </row>
        <row r="497">
          <cell r="A497">
            <v>31203</v>
          </cell>
          <cell r="B497" t="str">
            <v>Doprava zvláštní už. silnic</v>
          </cell>
        </row>
        <row r="498">
          <cell r="A498">
            <v>31204</v>
          </cell>
          <cell r="B498" t="str">
            <v>Doprava - pro cizí potřeby</v>
          </cell>
        </row>
        <row r="499">
          <cell r="A499">
            <v>31205</v>
          </cell>
          <cell r="B499" t="str">
            <v>Doprava osvědčení o způsobilos</v>
          </cell>
        </row>
        <row r="500">
          <cell r="A500">
            <v>31206</v>
          </cell>
          <cell r="B500" t="str">
            <v>Doprava průkaz taxislužby</v>
          </cell>
        </row>
        <row r="501">
          <cell r="A501">
            <v>31207</v>
          </cell>
          <cell r="B501" t="str">
            <v>Doprava připojení poz. komunik</v>
          </cell>
        </row>
        <row r="502">
          <cell r="A502">
            <v>31208</v>
          </cell>
          <cell r="B502" t="str">
            <v>Doprava vydání náhr. ŘP</v>
          </cell>
        </row>
        <row r="503">
          <cell r="A503">
            <v>31209</v>
          </cell>
          <cell r="B503" t="str">
            <v>Doprava vydání ŘP</v>
          </cell>
        </row>
        <row r="504">
          <cell r="A504">
            <v>31210</v>
          </cell>
          <cell r="B504" t="str">
            <v>Doprava registr řidičů</v>
          </cell>
        </row>
        <row r="505">
          <cell r="A505">
            <v>31211</v>
          </cell>
          <cell r="B505" t="str">
            <v>Doprava registr silničních vozidel</v>
          </cell>
        </row>
        <row r="506">
          <cell r="A506">
            <v>31212</v>
          </cell>
          <cell r="B506" t="str">
            <v>Zkouška OZ řízení mot. vozidel</v>
          </cell>
        </row>
        <row r="507">
          <cell r="A507">
            <v>31213</v>
          </cell>
          <cell r="B507" t="str">
            <v>Poplatek za převod vozidel - příjem SFŽP</v>
          </cell>
        </row>
        <row r="508">
          <cell r="A508">
            <v>31391</v>
          </cell>
          <cell r="B508" t="str">
            <v>Recepty a žád.na návyk.látky</v>
          </cell>
        </row>
        <row r="509">
          <cell r="A509">
            <v>31401</v>
          </cell>
          <cell r="B509" t="str">
            <v>Soc. vystavení průkazu ZTP</v>
          </cell>
        </row>
        <row r="510">
          <cell r="A510">
            <v>31431</v>
          </cell>
          <cell r="B510" t="str">
            <v>Zavážení koupaliště</v>
          </cell>
        </row>
        <row r="511">
          <cell r="A511">
            <v>31542</v>
          </cell>
          <cell r="B511" t="str">
            <v>Čáslav-pěst.péče</v>
          </cell>
        </row>
        <row r="512">
          <cell r="A512">
            <v>31591</v>
          </cell>
          <cell r="B512" t="str">
            <v>Správa informace 106/1999</v>
          </cell>
        </row>
        <row r="513">
          <cell r="A513">
            <v>31601</v>
          </cell>
          <cell r="B513" t="str">
            <v>ŽÚ registrace</v>
          </cell>
        </row>
        <row r="514">
          <cell r="A514">
            <v>31628</v>
          </cell>
          <cell r="B514" t="str">
            <v>Převod DP FO 30% (výlučná)</v>
          </cell>
        </row>
        <row r="515">
          <cell r="A515">
            <v>31636</v>
          </cell>
          <cell r="B515" t="str">
            <v>CU-vynětí z lesního fondu</v>
          </cell>
        </row>
        <row r="516">
          <cell r="A516">
            <v>31652</v>
          </cell>
          <cell r="B516" t="str">
            <v>Převod DP FO 20,59% (sdílená)</v>
          </cell>
        </row>
        <row r="517">
          <cell r="A517">
            <v>31660</v>
          </cell>
          <cell r="B517" t="str">
            <v>Převod DP FO zvl.sazba sdílená</v>
          </cell>
        </row>
        <row r="518">
          <cell r="A518">
            <v>31679</v>
          </cell>
          <cell r="B518" t="str">
            <v>Převod DPH</v>
          </cell>
        </row>
        <row r="519">
          <cell r="A519">
            <v>31700</v>
          </cell>
          <cell r="B519" t="str">
            <v>Za služby od obcí CZECH POINT</v>
          </cell>
        </row>
        <row r="520">
          <cell r="A520">
            <v>31701</v>
          </cell>
          <cell r="B520" t="str">
            <v>Správní osvědčení o stát.obč.</v>
          </cell>
        </row>
        <row r="521">
          <cell r="A521">
            <v>31709</v>
          </cell>
          <cell r="B521" t="str">
            <v>Tel. poplatky správa</v>
          </cell>
        </row>
        <row r="522">
          <cell r="A522">
            <v>31710</v>
          </cell>
          <cell r="B522" t="str">
            <v>Telefony MŠ</v>
          </cell>
        </row>
        <row r="523">
          <cell r="A523">
            <v>31720</v>
          </cell>
          <cell r="B523" t="str">
            <v>Telefony ZŠ</v>
          </cell>
        </row>
        <row r="524">
          <cell r="A524">
            <v>31723</v>
          </cell>
          <cell r="B524" t="str">
            <v>Zbytky ŠJ</v>
          </cell>
        </row>
        <row r="525">
          <cell r="A525">
            <v>31724</v>
          </cell>
          <cell r="B525" t="str">
            <v>Telefony ŠJ</v>
          </cell>
        </row>
        <row r="526">
          <cell r="A526">
            <v>31729</v>
          </cell>
          <cell r="B526" t="str">
            <v>Telefony ZvŠ</v>
          </cell>
        </row>
        <row r="527">
          <cell r="A527">
            <v>31751</v>
          </cell>
          <cell r="B527" t="str">
            <v>Telefony ZUŠ</v>
          </cell>
        </row>
        <row r="528">
          <cell r="A528">
            <v>31760</v>
          </cell>
          <cell r="B528" t="str">
            <v>Automaty od TS</v>
          </cell>
        </row>
        <row r="529">
          <cell r="A529">
            <v>31770</v>
          </cell>
          <cell r="B529" t="str">
            <v>Parkovací karty MO,automaty</v>
          </cell>
        </row>
        <row r="530">
          <cell r="A530">
            <v>31790</v>
          </cell>
          <cell r="B530" t="str">
            <v>Prodej nemovitostí</v>
          </cell>
        </row>
        <row r="531">
          <cell r="A531">
            <v>31791</v>
          </cell>
          <cell r="B531" t="str">
            <v>Vyúč.služeb-z min. let</v>
          </cell>
        </row>
        <row r="532">
          <cell r="A532">
            <v>31800</v>
          </cell>
          <cell r="B532" t="str">
            <v>Kompenzace Dům s peč. sl.</v>
          </cell>
        </row>
        <row r="533">
          <cell r="A533">
            <v>31900</v>
          </cell>
          <cell r="B533" t="str">
            <v>Bud.spol.vlast.-příjmy za služ</v>
          </cell>
        </row>
        <row r="534">
          <cell r="A534">
            <v>32041</v>
          </cell>
          <cell r="B534" t="str">
            <v>Prodej byty Benešova</v>
          </cell>
        </row>
        <row r="535">
          <cell r="A535">
            <v>32042</v>
          </cell>
          <cell r="B535" t="str">
            <v>Prodej byty Puškinská I.</v>
          </cell>
        </row>
        <row r="536">
          <cell r="A536">
            <v>32043</v>
          </cell>
          <cell r="B536" t="str">
            <v>Prodej byty Puškinská II.</v>
          </cell>
        </row>
        <row r="537">
          <cell r="A537">
            <v>32612</v>
          </cell>
          <cell r="B537" t="str">
            <v>Převod DP FO záv.č.(sdílená)</v>
          </cell>
        </row>
        <row r="538">
          <cell r="A538">
            <v>32727</v>
          </cell>
          <cell r="B538" t="str">
            <v>Převod DPO do ROB</v>
          </cell>
        </row>
        <row r="539">
          <cell r="A539">
            <v>34634</v>
          </cell>
          <cell r="B539" t="str">
            <v>Přev.DO FO záv.č.1,5%stát.v.</v>
          </cell>
        </row>
        <row r="540">
          <cell r="A540">
            <v>36330</v>
          </cell>
          <cell r="B540" t="str">
            <v>Převod daně z nemovitosti</v>
          </cell>
        </row>
        <row r="541">
          <cell r="A541">
            <v>36410</v>
          </cell>
          <cell r="B541" t="str">
            <v>Převod DP PO bez obce</v>
          </cell>
        </row>
        <row r="542">
          <cell r="A542">
            <v>36760</v>
          </cell>
          <cell r="B542" t="str">
            <v>Převod za odnětí půdy</v>
          </cell>
        </row>
        <row r="543">
          <cell r="A543">
            <v>38801</v>
          </cell>
          <cell r="B543" t="str">
            <v>Voda</v>
          </cell>
        </row>
        <row r="544">
          <cell r="A544">
            <v>38802</v>
          </cell>
          <cell r="B544" t="str">
            <v>Elektřina</v>
          </cell>
        </row>
        <row r="545">
          <cell r="A545">
            <v>38803</v>
          </cell>
          <cell r="B545" t="str">
            <v>Zemní plyn</v>
          </cell>
        </row>
        <row r="546">
          <cell r="A546">
            <v>38804</v>
          </cell>
          <cell r="B546" t="str">
            <v>Teplo</v>
          </cell>
        </row>
        <row r="547">
          <cell r="A547">
            <v>38805</v>
          </cell>
          <cell r="B547" t="str">
            <v>Teplá voda</v>
          </cell>
        </row>
        <row r="548">
          <cell r="A548">
            <v>39001</v>
          </cell>
          <cell r="B548" t="str">
            <v>Nájem filmaři</v>
          </cell>
        </row>
        <row r="549">
          <cell r="A549">
            <v>39002</v>
          </cell>
          <cell r="B549" t="str">
            <v>Filmaři-popl.za vyřízenížádost</v>
          </cell>
        </row>
        <row r="550">
          <cell r="A550">
            <v>39020</v>
          </cell>
          <cell r="B550" t="str">
            <v>Příjmy pro R správní pokuty</v>
          </cell>
        </row>
        <row r="551">
          <cell r="A551">
            <v>39021</v>
          </cell>
          <cell r="B551" t="str">
            <v>Přijmy pro R správní poplatky</v>
          </cell>
        </row>
        <row r="552">
          <cell r="A552">
            <v>39060</v>
          </cell>
          <cell r="B552" t="str">
            <v>Nájem kolumbární schránky</v>
          </cell>
        </row>
        <row r="553">
          <cell r="A553">
            <v>39061</v>
          </cell>
          <cell r="B553" t="str">
            <v>Pronájem hrobového místa</v>
          </cell>
        </row>
        <row r="554">
          <cell r="A554">
            <v>39078</v>
          </cell>
          <cell r="B554" t="str">
            <v>Ubytovny Vítězná-nájem</v>
          </cell>
        </row>
        <row r="555">
          <cell r="A555">
            <v>39082</v>
          </cell>
          <cell r="B555" t="str">
            <v>Nájem ubytovna Čáslavská</v>
          </cell>
        </row>
        <row r="556">
          <cell r="A556">
            <v>39095</v>
          </cell>
          <cell r="B556" t="str">
            <v>BIOS hala-nájem</v>
          </cell>
        </row>
        <row r="557">
          <cell r="A557">
            <v>39096</v>
          </cell>
          <cell r="B557" t="str">
            <v>Ubytovna Trebišovská</v>
          </cell>
        </row>
        <row r="558">
          <cell r="A558">
            <v>39097</v>
          </cell>
          <cell r="B558" t="str">
            <v>Ubytovna VHS</v>
          </cell>
        </row>
        <row r="559">
          <cell r="A559">
            <v>39098</v>
          </cell>
          <cell r="B559" t="str">
            <v>Příspěvek SVJ na měření tepla</v>
          </cell>
        </row>
        <row r="560">
          <cell r="A560">
            <v>39204</v>
          </cell>
          <cell r="B560" t="str">
            <v>Ztráta psí známky</v>
          </cell>
        </row>
        <row r="561">
          <cell r="A561">
            <v>39230</v>
          </cell>
          <cell r="B561" t="str">
            <v>Přijmy pro R doprava pokuty</v>
          </cell>
        </row>
        <row r="562">
          <cell r="A562">
            <v>39231</v>
          </cell>
          <cell r="B562" t="str">
            <v>Přijmy pro R dopravní poplatky</v>
          </cell>
        </row>
        <row r="563">
          <cell r="A563">
            <v>39250</v>
          </cell>
          <cell r="B563" t="str">
            <v>Přijmy pro R životní poplatky</v>
          </cell>
        </row>
        <row r="564">
          <cell r="A564">
            <v>39277</v>
          </cell>
          <cell r="B564" t="str">
            <v>Splátky půjček-OU</v>
          </cell>
        </row>
        <row r="565">
          <cell r="A565">
            <v>39501</v>
          </cell>
          <cell r="B565" t="str">
            <v>Ekokom za tříděné odpady</v>
          </cell>
        </row>
        <row r="566">
          <cell r="A566">
            <v>39659</v>
          </cell>
          <cell r="B566" t="str">
            <v>Inzerce v K. listech</v>
          </cell>
        </row>
        <row r="567">
          <cell r="A567">
            <v>39701</v>
          </cell>
          <cell r="B567" t="str">
            <v>ČSAD nádraží nájem</v>
          </cell>
        </row>
        <row r="568">
          <cell r="A568">
            <v>39734</v>
          </cell>
          <cell r="B568" t="str">
            <v>Zrušená PO Nemocnice</v>
          </cell>
        </row>
        <row r="569">
          <cell r="A569">
            <v>39788</v>
          </cell>
          <cell r="B569" t="str">
            <v>Byty - neprivatizované</v>
          </cell>
        </row>
        <row r="570">
          <cell r="A570">
            <v>39792</v>
          </cell>
          <cell r="B570" t="str">
            <v>Nájemné a služby byty z s.r.o.</v>
          </cell>
        </row>
        <row r="571">
          <cell r="A571">
            <v>39793</v>
          </cell>
          <cell r="B571" t="str">
            <v>Vydražený nájem</v>
          </cell>
        </row>
        <row r="572">
          <cell r="A572">
            <v>39794</v>
          </cell>
          <cell r="B572" t="str">
            <v>Prodej bytů privatizace I.</v>
          </cell>
        </row>
        <row r="573">
          <cell r="A573">
            <v>39795</v>
          </cell>
          <cell r="B573" t="str">
            <v>Prodej bytů privatizace II.</v>
          </cell>
        </row>
        <row r="574">
          <cell r="A574">
            <v>39796</v>
          </cell>
          <cell r="B574" t="str">
            <v>Prodej bytů VŘ</v>
          </cell>
        </row>
        <row r="575">
          <cell r="A575">
            <v>39799</v>
          </cell>
          <cell r="B575" t="str">
            <v>Prodej nebytových prostor</v>
          </cell>
        </row>
        <row r="576">
          <cell r="A576">
            <v>39801</v>
          </cell>
          <cell r="B576" t="str">
            <v>Ubytovna OKÁL Sedlec</v>
          </cell>
        </row>
        <row r="577">
          <cell r="A577">
            <v>39900</v>
          </cell>
          <cell r="B577" t="str">
            <v>Popl.za proj.dok. k výb.řízení</v>
          </cell>
        </row>
        <row r="578">
          <cell r="A578">
            <v>39999</v>
          </cell>
          <cell r="B578" t="str">
            <v>Příjmy z reklamy</v>
          </cell>
        </row>
        <row r="579">
          <cell r="A579">
            <v>41003</v>
          </cell>
          <cell r="B579" t="str">
            <v>OS DIGNO-pomoc zdr. postiženým</v>
          </cell>
        </row>
        <row r="580">
          <cell r="A580">
            <v>41004</v>
          </cell>
          <cell r="B580" t="str">
            <v>Svaz postiž. civ. chorobami ČR</v>
          </cell>
        </row>
        <row r="581">
          <cell r="A581">
            <v>41005</v>
          </cell>
          <cell r="B581" t="str">
            <v>Alter ego KH institut vzdělává</v>
          </cell>
        </row>
        <row r="582">
          <cell r="A582">
            <v>41006</v>
          </cell>
          <cell r="B582" t="str">
            <v>BookCheck obč. sdružení</v>
          </cell>
        </row>
        <row r="583">
          <cell r="A583">
            <v>41007</v>
          </cell>
          <cell r="B583" t="str">
            <v>CT nemocnice</v>
          </cell>
        </row>
        <row r="584">
          <cell r="A584">
            <v>41008</v>
          </cell>
          <cell r="B584" t="str">
            <v>CT nemocnice stav. práce</v>
          </cell>
        </row>
        <row r="585">
          <cell r="A585">
            <v>41009</v>
          </cell>
          <cell r="B585" t="str">
            <v>Svaz post. CvCH Malín 80</v>
          </cell>
        </row>
        <row r="586">
          <cell r="A586">
            <v>41010</v>
          </cell>
          <cell r="B586" t="str">
            <v>Člověk v tísni při ČT</v>
          </cell>
        </row>
        <row r="587">
          <cell r="A587">
            <v>41011</v>
          </cell>
          <cell r="B587" t="str">
            <v>Česká katolická charita</v>
          </cell>
        </row>
        <row r="588">
          <cell r="A588">
            <v>41012</v>
          </cell>
          <cell r="B588" t="str">
            <v>Hand for Help ČR Liberec</v>
          </cell>
        </row>
        <row r="589">
          <cell r="A589">
            <v>41013</v>
          </cell>
          <cell r="B589" t="str">
            <v>Chrysos 26 Hradec Králové</v>
          </cell>
        </row>
        <row r="590">
          <cell r="A590">
            <v>41014</v>
          </cell>
          <cell r="B590" t="str">
            <v>Svaz post. CvCH OV</v>
          </cell>
        </row>
        <row r="591">
          <cell r="A591">
            <v>41015</v>
          </cell>
          <cell r="B591" t="str">
            <v>Asistence o.s.Praha</v>
          </cell>
        </row>
        <row r="592">
          <cell r="A592">
            <v>41016</v>
          </cell>
          <cell r="B592" t="str">
            <v>Cesta životem bez bariér OS</v>
          </cell>
        </row>
        <row r="593">
          <cell r="A593">
            <v>41017</v>
          </cell>
          <cell r="B593" t="str">
            <v>Rytmus-Benešov, o.p.s.</v>
          </cell>
        </row>
        <row r="594">
          <cell r="A594">
            <v>41271</v>
          </cell>
          <cell r="B594" t="str">
            <v>Příspěvky pro soc. odbor</v>
          </cell>
        </row>
        <row r="595">
          <cell r="A595">
            <v>41534</v>
          </cell>
          <cell r="B595" t="str">
            <v>Nadační fond - "Dítě a kůň"</v>
          </cell>
        </row>
        <row r="596">
          <cell r="A596">
            <v>41535</v>
          </cell>
          <cell r="B596" t="str">
            <v>Sdružení - Dítě a kůň</v>
          </cell>
        </row>
        <row r="597">
          <cell r="A597">
            <v>41536</v>
          </cell>
          <cell r="B597" t="str">
            <v>Stáj Rozárka obč.sdr. Bykáň</v>
          </cell>
        </row>
        <row r="598">
          <cell r="A598">
            <v>41537</v>
          </cell>
          <cell r="B598" t="str">
            <v>OROS oblastmí rada ČMOS</v>
          </cell>
        </row>
        <row r="599">
          <cell r="A599">
            <v>41544</v>
          </cell>
          <cell r="B599" t="str">
            <v>Oblastní charita</v>
          </cell>
        </row>
        <row r="600">
          <cell r="A600">
            <v>41545</v>
          </cell>
          <cell r="B600" t="str">
            <v>Unie ROSCA</v>
          </cell>
        </row>
        <row r="601">
          <cell r="A601">
            <v>41546</v>
          </cell>
          <cell r="B601" t="str">
            <v>Barvířův dům</v>
          </cell>
        </row>
        <row r="602">
          <cell r="A602">
            <v>41552</v>
          </cell>
          <cell r="B602" t="str">
            <v>Sluníčko asoci.rod.a zdr.post.</v>
          </cell>
        </row>
        <row r="603">
          <cell r="A603">
            <v>41553</v>
          </cell>
          <cell r="B603" t="str">
            <v>Základní kynologická organizace - organizační jednotka sdružení</v>
          </cell>
        </row>
        <row r="604">
          <cell r="A604">
            <v>41554</v>
          </cell>
          <cell r="B604" t="str">
            <v>Club Deportivo, o.s.</v>
          </cell>
        </row>
        <row r="605">
          <cell r="A605">
            <v>41555</v>
          </cell>
          <cell r="B605" t="str">
            <v>Oblastní charita Červený Kostelec - Hospic Anežky České</v>
          </cell>
        </row>
        <row r="606">
          <cell r="A606">
            <v>41576</v>
          </cell>
          <cell r="B606" t="str">
            <v>Fond stáří</v>
          </cell>
        </row>
        <row r="607">
          <cell r="A607">
            <v>41592</v>
          </cell>
          <cell r="B607" t="str">
            <v>OV svazu těles. postižených</v>
          </cell>
        </row>
        <row r="608">
          <cell r="A608">
            <v>41593</v>
          </cell>
          <cell r="B608" t="str">
            <v>Hum. sdruž. "Život 90"</v>
          </cell>
        </row>
        <row r="609">
          <cell r="A609">
            <v>41598</v>
          </cell>
          <cell r="B609" t="str">
            <v>Pedagogicko psych. poradna</v>
          </cell>
        </row>
        <row r="610">
          <cell r="A610">
            <v>41599</v>
          </cell>
          <cell r="B610" t="str">
            <v>Sdružení Romů</v>
          </cell>
        </row>
        <row r="611">
          <cell r="A611">
            <v>41600</v>
          </cell>
          <cell r="B611" t="str">
            <v>Romské sdružení obč.porozumění</v>
          </cell>
        </row>
        <row r="612">
          <cell r="A612">
            <v>41602</v>
          </cell>
          <cell r="B612" t="str">
            <v>Český Červený kříž</v>
          </cell>
        </row>
        <row r="613">
          <cell r="A613">
            <v>41614</v>
          </cell>
          <cell r="B613" t="str">
            <v>Obč. sdružení Povídej</v>
          </cell>
        </row>
        <row r="614">
          <cell r="A614">
            <v>41764</v>
          </cell>
          <cell r="B614" t="str">
            <v>Svaz diabetiků</v>
          </cell>
        </row>
        <row r="615">
          <cell r="A615">
            <v>41815</v>
          </cell>
          <cell r="B615" t="str">
            <v>Český svaz bojovníků</v>
          </cell>
        </row>
        <row r="616">
          <cell r="A616">
            <v>41816</v>
          </cell>
          <cell r="B616" t="str">
            <v>Vojenské sdružení rehabilitovaných</v>
          </cell>
        </row>
        <row r="617">
          <cell r="A617">
            <v>41818</v>
          </cell>
          <cell r="B617" t="str">
            <v>Český svaz žen</v>
          </cell>
        </row>
        <row r="618">
          <cell r="A618">
            <v>41819</v>
          </cell>
          <cell r="B618" t="str">
            <v>Centrum služeb zdravotně postižených</v>
          </cell>
        </row>
        <row r="619">
          <cell r="A619">
            <v>41820</v>
          </cell>
          <cell r="B619" t="str">
            <v>SONS sdr.org. nev.a slab ZO KH</v>
          </cell>
        </row>
        <row r="620">
          <cell r="A620">
            <v>41822</v>
          </cell>
          <cell r="B620" t="str">
            <v xml:space="preserve">Středisko rané péče SPRP Praha </v>
          </cell>
        </row>
        <row r="621">
          <cell r="A621">
            <v>41823</v>
          </cell>
          <cell r="B621" t="str">
            <v>Kolín - záchytka</v>
          </cell>
        </row>
        <row r="622">
          <cell r="A622">
            <v>41824</v>
          </cell>
          <cell r="B622" t="str">
            <v>Protidrogová prevence</v>
          </cell>
        </row>
        <row r="623">
          <cell r="A623">
            <v>41827</v>
          </cell>
          <cell r="B623" t="str">
            <v>Pedag.centrum Střední Čechy</v>
          </cell>
        </row>
        <row r="624">
          <cell r="A624">
            <v>41828</v>
          </cell>
          <cell r="B624" t="str">
            <v>Občan. iniciativa "Vděčnost"</v>
          </cell>
        </row>
        <row r="625">
          <cell r="A625">
            <v>41916</v>
          </cell>
          <cell r="B625" t="str">
            <v>Skautský oddíl VYDRY</v>
          </cell>
        </row>
        <row r="626">
          <cell r="A626">
            <v>41917</v>
          </cell>
          <cell r="B626" t="str">
            <v>Středisko rané péče Praha post</v>
          </cell>
        </row>
        <row r="627">
          <cell r="A627">
            <v>41918</v>
          </cell>
          <cell r="B627" t="str">
            <v>Car club s.r.o.</v>
          </cell>
        </row>
        <row r="628">
          <cell r="A628">
            <v>41926</v>
          </cell>
          <cell r="B628" t="str">
            <v>Česká pediatrická společnost</v>
          </cell>
        </row>
        <row r="629">
          <cell r="A629">
            <v>41927</v>
          </cell>
          <cell r="B629" t="str">
            <v>P.Lokaj zrakově postiž. děti</v>
          </cell>
        </row>
        <row r="630">
          <cell r="A630">
            <v>41928</v>
          </cell>
          <cell r="B630" t="str">
            <v>Člověk v tísni</v>
          </cell>
        </row>
        <row r="631">
          <cell r="A631">
            <v>41930</v>
          </cell>
          <cell r="B631" t="str">
            <v>Centrum soc.a prac. integrace</v>
          </cell>
        </row>
        <row r="632">
          <cell r="A632">
            <v>41935</v>
          </cell>
          <cell r="B632" t="str">
            <v>Sdruž. pro pomoc mentál. posti</v>
          </cell>
        </row>
        <row r="633">
          <cell r="A633">
            <v>41937</v>
          </cell>
          <cell r="B633" t="str">
            <v>Junák</v>
          </cell>
        </row>
        <row r="634">
          <cell r="A634">
            <v>41938</v>
          </cell>
          <cell r="B634" t="str">
            <v>DD Čáslav</v>
          </cell>
        </row>
        <row r="635">
          <cell r="A635">
            <v>41939</v>
          </cell>
          <cell r="B635" t="str">
            <v>OS Prostor Kolín</v>
          </cell>
        </row>
        <row r="636">
          <cell r="A636">
            <v>42001</v>
          </cell>
          <cell r="B636" t="str">
            <v>Festival "Jeden svět"</v>
          </cell>
        </row>
        <row r="637">
          <cell r="A637">
            <v>42002</v>
          </cell>
          <cell r="B637" t="str">
            <v>MS Neškaredice</v>
          </cell>
        </row>
        <row r="638">
          <cell r="A638">
            <v>42003</v>
          </cell>
          <cell r="B638" t="str">
            <v>Cyklus hud.vyst. Apolen</v>
          </cell>
        </row>
        <row r="639">
          <cell r="A639">
            <v>42004</v>
          </cell>
          <cell r="B639" t="str">
            <v>Dačický s.r.o.</v>
          </cell>
        </row>
        <row r="640">
          <cell r="A640">
            <v>42005</v>
          </cell>
          <cell r="B640" t="str">
            <v>Státní oblastní archiv Praha</v>
          </cell>
        </row>
        <row r="641">
          <cell r="A641">
            <v>42006</v>
          </cell>
          <cell r="B641" t="str">
            <v>TYL ochotnický spolek</v>
          </cell>
        </row>
        <row r="642">
          <cell r="A642">
            <v>42007</v>
          </cell>
          <cell r="B642" t="str">
            <v>Společnost Vox Bohemica</v>
          </cell>
        </row>
        <row r="643">
          <cell r="A643">
            <v>42008</v>
          </cell>
          <cell r="B643" t="str">
            <v>6. pionýrská skupina Kolín</v>
          </cell>
        </row>
        <row r="644">
          <cell r="A644">
            <v>42009</v>
          </cell>
          <cell r="B644" t="str">
            <v>Galerie Zubov</v>
          </cell>
        </row>
        <row r="645">
          <cell r="A645">
            <v>42010</v>
          </cell>
          <cell r="B645" t="str">
            <v>Agentura BLUES</v>
          </cell>
        </row>
        <row r="646">
          <cell r="A646">
            <v>42011</v>
          </cell>
          <cell r="B646" t="str">
            <v>EU vstup</v>
          </cell>
        </row>
        <row r="647">
          <cell r="A647">
            <v>42012</v>
          </cell>
          <cell r="B647" t="str">
            <v>Dětská divadelní přehlídka MTD</v>
          </cell>
        </row>
        <row r="648">
          <cell r="A648">
            <v>42013</v>
          </cell>
          <cell r="B648" t="str">
            <v>ČZS ZO Kutná Hora</v>
          </cell>
        </row>
        <row r="649">
          <cell r="A649">
            <v>42014</v>
          </cell>
          <cell r="B649" t="str">
            <v>Posázavský pacifik Čerčany OS</v>
          </cell>
        </row>
        <row r="650">
          <cell r="A650">
            <v>42015</v>
          </cell>
          <cell r="B650" t="str">
            <v>Kulturní svaz obč. romské náro</v>
          </cell>
        </row>
        <row r="651">
          <cell r="A651">
            <v>42016</v>
          </cell>
          <cell r="B651" t="str">
            <v>CANTICA Mgr.Vojáček OS</v>
          </cell>
        </row>
        <row r="652">
          <cell r="A652">
            <v>42017</v>
          </cell>
          <cell r="B652" t="str">
            <v>Mgr.Vindourek FO</v>
          </cell>
        </row>
        <row r="653">
          <cell r="A653">
            <v>42018</v>
          </cell>
          <cell r="B653" t="str">
            <v>Občanské sdružení Kaňk</v>
          </cell>
        </row>
        <row r="654">
          <cell r="A654">
            <v>42019</v>
          </cell>
          <cell r="B654" t="str">
            <v>Bečán Pavel FO</v>
          </cell>
        </row>
        <row r="655">
          <cell r="A655">
            <v>42020</v>
          </cell>
          <cell r="B655" t="str">
            <v>Sázavafest-In promotion s.r.o.</v>
          </cell>
        </row>
        <row r="656">
          <cell r="A656">
            <v>42021</v>
          </cell>
          <cell r="B656" t="str">
            <v>Spolek pro ob.vinařství KH OS</v>
          </cell>
        </row>
        <row r="657">
          <cell r="A657">
            <v>42022</v>
          </cell>
          <cell r="B657" t="str">
            <v>Krčil Josef FO</v>
          </cell>
        </row>
        <row r="658">
          <cell r="A658">
            <v>42023</v>
          </cell>
          <cell r="B658" t="str">
            <v>Košárek Vladimír FO Česká 1</v>
          </cell>
        </row>
        <row r="659">
          <cell r="A659">
            <v>42024</v>
          </cell>
          <cell r="B659" t="str">
            <v>Drchal FO Dobrá čajovna</v>
          </cell>
        </row>
        <row r="660">
          <cell r="A660">
            <v>42025</v>
          </cell>
          <cell r="B660" t="str">
            <v>Vinné sklepy KH s.r.o.</v>
          </cell>
        </row>
        <row r="661">
          <cell r="A661">
            <v>42026</v>
          </cell>
          <cell r="B661" t="str">
            <v>Kučera Video-kabelová televize</v>
          </cell>
        </row>
        <row r="662">
          <cell r="A662">
            <v>42027</v>
          </cell>
          <cell r="B662" t="str">
            <v>Andrej Németh FO</v>
          </cell>
        </row>
        <row r="663">
          <cell r="A663">
            <v>42028</v>
          </cell>
          <cell r="B663" t="str">
            <v>MAS Lípa pro venkov Zbraslavic</v>
          </cell>
        </row>
        <row r="664">
          <cell r="A664">
            <v>42029</v>
          </cell>
          <cell r="B664" t="str">
            <v>Sdružení LUGH</v>
          </cell>
        </row>
        <row r="665">
          <cell r="A665">
            <v>42030</v>
          </cell>
          <cell r="B665" t="str">
            <v>LINE s.r.o. Kmochův Kolín</v>
          </cell>
        </row>
        <row r="666">
          <cell r="A666">
            <v>42031</v>
          </cell>
          <cell r="B666" t="str">
            <v>Kukrálová FO</v>
          </cell>
        </row>
        <row r="667">
          <cell r="A667">
            <v>42032</v>
          </cell>
          <cell r="B667" t="str">
            <v>LOTOS s.r.o.</v>
          </cell>
        </row>
        <row r="668">
          <cell r="A668">
            <v>42033</v>
          </cell>
          <cell r="B668" t="str">
            <v>Kolář Petr FO</v>
          </cell>
        </row>
        <row r="669">
          <cell r="A669">
            <v>42034</v>
          </cell>
          <cell r="B669" t="str">
            <v>Dostálová Kamila FO</v>
          </cell>
        </row>
        <row r="670">
          <cell r="A670">
            <v>42035</v>
          </cell>
          <cell r="B670" t="str">
            <v>Bělohlávková Petra FO</v>
          </cell>
        </row>
        <row r="671">
          <cell r="A671">
            <v>42036</v>
          </cell>
          <cell r="B671" t="str">
            <v>Ryba FO</v>
          </cell>
        </row>
        <row r="672">
          <cell r="A672">
            <v>42037</v>
          </cell>
          <cell r="B672" t="str">
            <v>Dušan Lapáček</v>
          </cell>
        </row>
        <row r="673">
          <cell r="A673">
            <v>42038</v>
          </cell>
          <cell r="B673" t="str">
            <v>PhDr. Aleš Pospíšil</v>
          </cell>
        </row>
        <row r="674">
          <cell r="A674">
            <v>42039</v>
          </cell>
          <cell r="B674" t="str">
            <v>Josef Matura - FO</v>
          </cell>
        </row>
        <row r="675">
          <cell r="A675">
            <v>42040</v>
          </cell>
          <cell r="B675" t="str">
            <v>Mil.Šanc - ŠANCE</v>
          </cell>
        </row>
        <row r="676">
          <cell r="A676">
            <v>42041</v>
          </cell>
          <cell r="B676" t="str">
            <v>Mir.Štrobl</v>
          </cell>
        </row>
        <row r="677">
          <cell r="A677">
            <v>42042</v>
          </cell>
          <cell r="B677" t="str">
            <v>Monika Pravdová</v>
          </cell>
        </row>
        <row r="678">
          <cell r="A678">
            <v>42043</v>
          </cell>
          <cell r="B678" t="str">
            <v>KaBaLa, o.s.</v>
          </cell>
        </row>
        <row r="679">
          <cell r="A679">
            <v>42044</v>
          </cell>
          <cell r="B679" t="str">
            <v>Lenka Drahotová</v>
          </cell>
        </row>
        <row r="680">
          <cell r="A680">
            <v>42100</v>
          </cell>
          <cell r="B680" t="str">
            <v>Kulturní zpravodaj</v>
          </cell>
        </row>
        <row r="681">
          <cell r="A681">
            <v>42545</v>
          </cell>
          <cell r="B681" t="str">
            <v>Brzdaři a Jitrocel</v>
          </cell>
        </row>
        <row r="682">
          <cell r="A682">
            <v>42546</v>
          </cell>
          <cell r="B682" t="str">
            <v>Pěvecké sdružení učitelů</v>
          </cell>
        </row>
        <row r="683">
          <cell r="A683">
            <v>42551</v>
          </cell>
          <cell r="B683" t="str">
            <v>Obč.sdruž. Stříbrná KH</v>
          </cell>
        </row>
        <row r="684">
          <cell r="A684">
            <v>42552</v>
          </cell>
          <cell r="B684" t="str">
            <v>Obč.sdružení Denemark</v>
          </cell>
        </row>
        <row r="685">
          <cell r="A685">
            <v>42558</v>
          </cell>
          <cell r="B685" t="str">
            <v>Česká inspirace</v>
          </cell>
        </row>
        <row r="686">
          <cell r="A686">
            <v>42595</v>
          </cell>
          <cell r="B686" t="str">
            <v>Klub rodáků a přátel KH +Orten</v>
          </cell>
        </row>
        <row r="687">
          <cell r="A687">
            <v>42596</v>
          </cell>
          <cell r="B687" t="str">
            <v>SRPDŠ ZŠ J.Palacha</v>
          </cell>
        </row>
        <row r="688">
          <cell r="A688">
            <v>42597</v>
          </cell>
          <cell r="B688" t="str">
            <v>Rada rodičů ZŠ Kam. stezka</v>
          </cell>
        </row>
        <row r="689">
          <cell r="A689">
            <v>42605</v>
          </cell>
          <cell r="B689" t="str">
            <v>Svaz měst a obcí</v>
          </cell>
        </row>
        <row r="690">
          <cell r="A690">
            <v>42606</v>
          </cell>
          <cell r="B690" t="str">
            <v>Operní týden</v>
          </cell>
        </row>
        <row r="691">
          <cell r="A691">
            <v>42655</v>
          </cell>
          <cell r="B691" t="str">
            <v>Nadace UNESCO</v>
          </cell>
        </row>
        <row r="692">
          <cell r="A692">
            <v>42807</v>
          </cell>
          <cell r="B692" t="str">
            <v>Obč. sdruž. "Hra školou"</v>
          </cell>
        </row>
        <row r="693">
          <cell r="A693">
            <v>42811</v>
          </cell>
          <cell r="B693" t="str">
            <v>P.Svěcený Miss Junior</v>
          </cell>
        </row>
        <row r="694">
          <cell r="A694">
            <v>42812</v>
          </cell>
          <cell r="B694" t="str">
            <v>P.Svěcený Kutnohorský pohár</v>
          </cell>
        </row>
        <row r="695">
          <cell r="A695">
            <v>42813</v>
          </cell>
          <cell r="B695" t="str">
            <v>Projekt Zd.Jelínek</v>
          </cell>
        </row>
        <row r="696">
          <cell r="A696">
            <v>42814</v>
          </cell>
          <cell r="B696" t="str">
            <v>A.Novák - taneční škola</v>
          </cell>
        </row>
        <row r="697">
          <cell r="A697">
            <v>42815</v>
          </cell>
          <cell r="B697" t="str">
            <v>Unie digitálních kin</v>
          </cell>
        </row>
        <row r="698">
          <cell r="A698">
            <v>42816</v>
          </cell>
          <cell r="B698" t="str">
            <v>Kultura do města Apolen OS</v>
          </cell>
        </row>
        <row r="699">
          <cell r="A699">
            <v>42817</v>
          </cell>
          <cell r="B699" t="str">
            <v>Apolen FO</v>
          </cell>
        </row>
        <row r="700">
          <cell r="A700">
            <v>42818</v>
          </cell>
          <cell r="B700" t="str">
            <v>Česká 1 OS</v>
          </cell>
        </row>
        <row r="701">
          <cell r="A701">
            <v>42820</v>
          </cell>
          <cell r="B701" t="str">
            <v>Spol. Lokomotiv Chomutov</v>
          </cell>
        </row>
        <row r="702">
          <cell r="A702">
            <v>42821</v>
          </cell>
          <cell r="B702" t="str">
            <v>V.Veselý Kaňk</v>
          </cell>
        </row>
        <row r="703">
          <cell r="A703">
            <v>42822</v>
          </cell>
          <cell r="B703" t="str">
            <v>Veteran car club</v>
          </cell>
        </row>
        <row r="704">
          <cell r="A704">
            <v>42826</v>
          </cell>
          <cell r="B704" t="str">
            <v>IPOS-ARTAMA scén. tanec</v>
          </cell>
        </row>
        <row r="705">
          <cell r="A705">
            <v>42919</v>
          </cell>
          <cell r="B705" t="str">
            <v>R.Segiň Ro/c/k 2002</v>
          </cell>
        </row>
        <row r="706">
          <cell r="A706">
            <v>42920</v>
          </cell>
          <cell r="B706" t="str">
            <v>J.Procházka výstava fotografií</v>
          </cell>
        </row>
        <row r="707">
          <cell r="A707">
            <v>42921</v>
          </cell>
          <cell r="B707" t="str">
            <v>M.Bartoš vydání sborníku</v>
          </cell>
        </row>
        <row r="708">
          <cell r="A708">
            <v>42922</v>
          </cell>
          <cell r="B708" t="str">
            <v>Český zahrádkářský svaz, ZO č. 1 o.s.</v>
          </cell>
        </row>
        <row r="709">
          <cell r="A709">
            <v>42923</v>
          </cell>
          <cell r="B709" t="str">
            <v>Arte-fakt sdružení pro ochrana památek o.s.</v>
          </cell>
        </row>
        <row r="710">
          <cell r="A710">
            <v>42924</v>
          </cell>
          <cell r="B710" t="str">
            <v>Rodinné centrum Pec o.s.</v>
          </cell>
        </row>
        <row r="711">
          <cell r="A711">
            <v>42925</v>
          </cell>
          <cell r="B711" t="str">
            <v>Sdružení "Kocábka"</v>
          </cell>
        </row>
        <row r="712">
          <cell r="A712">
            <v>42926</v>
          </cell>
          <cell r="B712" t="str">
            <v>Martin Rych - FO</v>
          </cell>
        </row>
        <row r="713">
          <cell r="A713">
            <v>42931</v>
          </cell>
          <cell r="B713" t="str">
            <v>Kinematograf bratří Čadíků</v>
          </cell>
        </row>
        <row r="714">
          <cell r="A714">
            <v>42934</v>
          </cell>
          <cell r="B714" t="str">
            <v>Sdr. České dědictví UNESCO</v>
          </cell>
        </row>
        <row r="715">
          <cell r="A715">
            <v>42937</v>
          </cell>
          <cell r="B715" t="str">
            <v>Čes.muzeum stříbra Hrádek</v>
          </cell>
        </row>
        <row r="716">
          <cell r="A716">
            <v>42938</v>
          </cell>
          <cell r="B716" t="str">
            <v>Obč.sdr. Muzeum alchymie</v>
          </cell>
        </row>
        <row r="717">
          <cell r="A717">
            <v>42939</v>
          </cell>
          <cell r="B717" t="str">
            <v>Nár. zem. muzeum Kačina</v>
          </cell>
        </row>
        <row r="718">
          <cell r="A718">
            <v>43001</v>
          </cell>
          <cell r="B718" t="str">
            <v>Olympiáda škol</v>
          </cell>
        </row>
        <row r="719">
          <cell r="A719">
            <v>43002</v>
          </cell>
          <cell r="B719" t="str">
            <v>Hřiště Sokol</v>
          </cell>
        </row>
        <row r="720">
          <cell r="A720">
            <v>43003</v>
          </cell>
          <cell r="B720" t="str">
            <v>Asociace škol.sportov. klubů</v>
          </cell>
        </row>
        <row r="721">
          <cell r="A721">
            <v>43004</v>
          </cell>
          <cell r="B721" t="str">
            <v>TJ Stadion šachový oddíl</v>
          </cell>
        </row>
        <row r="722">
          <cell r="A722">
            <v>43005</v>
          </cell>
          <cell r="B722" t="str">
            <v>SK Valdman's Církvice kickbox</v>
          </cell>
        </row>
        <row r="723">
          <cell r="A723">
            <v>43006</v>
          </cell>
          <cell r="B723" t="str">
            <v>Sportovní aerobik Brachovcová</v>
          </cell>
        </row>
        <row r="724">
          <cell r="A724">
            <v>43007</v>
          </cell>
          <cell r="B724" t="str">
            <v>Turnaj v malé kopané-Doubrava</v>
          </cell>
        </row>
        <row r="725">
          <cell r="A725">
            <v>43008</v>
          </cell>
          <cell r="B725" t="str">
            <v>FO Lubenský Kutnohorská laťka</v>
          </cell>
        </row>
        <row r="726">
          <cell r="A726">
            <v>43009</v>
          </cell>
          <cell r="B726" t="str">
            <v>Michelin team KH</v>
          </cell>
        </row>
        <row r="727">
          <cell r="A727">
            <v>43010</v>
          </cell>
          <cell r="B727" t="str">
            <v>TJ Sparta - odd. kuželek</v>
          </cell>
        </row>
        <row r="728">
          <cell r="A728">
            <v>43011</v>
          </cell>
          <cell r="B728" t="str">
            <v>Rodinné centrum Špalíček</v>
          </cell>
        </row>
        <row r="729">
          <cell r="A729">
            <v>43012</v>
          </cell>
          <cell r="B729" t="str">
            <v>Hasičský sportovní klub (sdr.)</v>
          </cell>
        </row>
        <row r="730">
          <cell r="A730">
            <v>43013</v>
          </cell>
          <cell r="B730" t="str">
            <v>TJ Sparta - odd. horozlezectví</v>
          </cell>
        </row>
        <row r="731">
          <cell r="A731">
            <v>43014</v>
          </cell>
          <cell r="B731" t="str">
            <v>TJ Sparta - odd. jezdectví</v>
          </cell>
        </row>
        <row r="732">
          <cell r="A732">
            <v>43015</v>
          </cell>
          <cell r="B732" t="str">
            <v>TJ Sparta - odd. pláž.volejbal</v>
          </cell>
        </row>
        <row r="733">
          <cell r="A733">
            <v>43521</v>
          </cell>
          <cell r="B733" t="str">
            <v>TJ Sparta-plav.bazén</v>
          </cell>
        </row>
        <row r="734">
          <cell r="A734">
            <v>43522</v>
          </cell>
          <cell r="B734" t="str">
            <v>TJ Elán</v>
          </cell>
        </row>
        <row r="735">
          <cell r="A735">
            <v>43524</v>
          </cell>
          <cell r="B735" t="str">
            <v>TJ Stadion</v>
          </cell>
        </row>
        <row r="736">
          <cell r="A736">
            <v>43562</v>
          </cell>
          <cell r="B736" t="str">
            <v>TJ Sokol Kaňk</v>
          </cell>
        </row>
        <row r="737">
          <cell r="A737">
            <v>43563</v>
          </cell>
          <cell r="B737" t="str">
            <v>TJ Viktoria Sedlec</v>
          </cell>
        </row>
        <row r="738">
          <cell r="A738">
            <v>43564</v>
          </cell>
          <cell r="B738" t="str">
            <v>SKP Olympia</v>
          </cell>
        </row>
        <row r="739">
          <cell r="A739">
            <v>43565</v>
          </cell>
          <cell r="B739" t="str">
            <v>TJ Sokol Malín</v>
          </cell>
        </row>
        <row r="740">
          <cell r="A740">
            <v>43566</v>
          </cell>
          <cell r="B740" t="str">
            <v>TJ Turista</v>
          </cell>
        </row>
        <row r="741">
          <cell r="A741">
            <v>43567</v>
          </cell>
          <cell r="B741" t="str">
            <v>TJ Tercia</v>
          </cell>
        </row>
        <row r="742">
          <cell r="A742">
            <v>43568</v>
          </cell>
          <cell r="B742" t="str">
            <v>TJ ČAKS-oblast Kutnohorsko</v>
          </cell>
        </row>
        <row r="743">
          <cell r="A743">
            <v>43569</v>
          </cell>
          <cell r="B743" t="str">
            <v>SK Sparta kopaná</v>
          </cell>
        </row>
        <row r="744">
          <cell r="A744">
            <v>43570</v>
          </cell>
          <cell r="B744" t="str">
            <v>TJ Respo</v>
          </cell>
        </row>
        <row r="745">
          <cell r="A745">
            <v>43573</v>
          </cell>
          <cell r="B745" t="str">
            <v>TJ Sokol</v>
          </cell>
        </row>
        <row r="746">
          <cell r="A746">
            <v>43574</v>
          </cell>
          <cell r="B746" t="str">
            <v>Klub lyžařů</v>
          </cell>
        </row>
        <row r="747">
          <cell r="A747">
            <v>43575</v>
          </cell>
          <cell r="B747" t="str">
            <v>TJ Sparta - házená</v>
          </cell>
        </row>
        <row r="748">
          <cell r="A748">
            <v>43576</v>
          </cell>
          <cell r="B748" t="str">
            <v>TJ Sparta - tenis</v>
          </cell>
        </row>
        <row r="749">
          <cell r="A749">
            <v>43583</v>
          </cell>
          <cell r="B749" t="str">
            <v>Sparta KH jezdecký oddíl</v>
          </cell>
        </row>
        <row r="750">
          <cell r="A750">
            <v>43727</v>
          </cell>
          <cell r="B750" t="str">
            <v>Karate klub VAKADO</v>
          </cell>
        </row>
        <row r="751">
          <cell r="A751">
            <v>43766</v>
          </cell>
          <cell r="B751" t="str">
            <v>JK EQUUES TEAM</v>
          </cell>
        </row>
        <row r="752">
          <cell r="A752">
            <v>43767</v>
          </cell>
          <cell r="B752" t="str">
            <v>JK SCARLET</v>
          </cell>
        </row>
        <row r="753">
          <cell r="A753">
            <v>43782</v>
          </cell>
          <cell r="B753" t="str">
            <v>SK Slavia</v>
          </cell>
        </row>
        <row r="754">
          <cell r="A754">
            <v>43785</v>
          </cell>
          <cell r="B754" t="str">
            <v>SK Juve Safari</v>
          </cell>
        </row>
        <row r="755">
          <cell r="A755">
            <v>43786</v>
          </cell>
          <cell r="B755" t="str">
            <v>SK AFK Respo</v>
          </cell>
        </row>
        <row r="756">
          <cell r="A756">
            <v>43914</v>
          </cell>
          <cell r="B756" t="str">
            <v>Klub kultur. a sil.troj. Sport</v>
          </cell>
        </row>
        <row r="757">
          <cell r="A757">
            <v>43915</v>
          </cell>
          <cell r="B757" t="str">
            <v>Oddíl sport. aerobiku</v>
          </cell>
        </row>
        <row r="758">
          <cell r="A758">
            <v>43927</v>
          </cell>
          <cell r="B758" t="str">
            <v>AMK cyklotrial K.H.</v>
          </cell>
        </row>
        <row r="759">
          <cell r="A759">
            <v>43928</v>
          </cell>
          <cell r="B759" t="str">
            <v>Čáslavský mítink</v>
          </cell>
        </row>
        <row r="760">
          <cell r="A760">
            <v>43929</v>
          </cell>
          <cell r="B760" t="str">
            <v>J.Straka MČR horských kol</v>
          </cell>
        </row>
        <row r="761">
          <cell r="A761">
            <v>43930</v>
          </cell>
          <cell r="B761" t="str">
            <v>SK Sebeobrany -Sambo KH</v>
          </cell>
        </row>
        <row r="762">
          <cell r="A762">
            <v>45001</v>
          </cell>
          <cell r="B762" t="str">
            <v>Stanice pro handicap. živočich</v>
          </cell>
        </row>
        <row r="763">
          <cell r="A763">
            <v>45002</v>
          </cell>
          <cell r="B763" t="str">
            <v>Zaplatílek-příspěvek</v>
          </cell>
        </row>
        <row r="764">
          <cell r="A764">
            <v>45003</v>
          </cell>
          <cell r="B764" t="str">
            <v>Lesy České republiky</v>
          </cell>
        </row>
        <row r="765">
          <cell r="A765">
            <v>45004</v>
          </cell>
          <cell r="B765" t="str">
            <v>Kozlík - příspěvek</v>
          </cell>
        </row>
        <row r="766">
          <cell r="A766">
            <v>45005</v>
          </cell>
          <cell r="B766" t="str">
            <v>Spol. pro životní prostředí</v>
          </cell>
        </row>
        <row r="767">
          <cell r="A767">
            <v>45006</v>
          </cell>
          <cell r="B767" t="str">
            <v>Příroda s.r.o. Stará Boleslav</v>
          </cell>
        </row>
        <row r="768">
          <cell r="A768">
            <v>45007</v>
          </cell>
          <cell r="B768" t="str">
            <v>Okresní myslivecký spolek KH</v>
          </cell>
        </row>
        <row r="769">
          <cell r="A769">
            <v>45100</v>
          </cell>
          <cell r="B769" t="str">
            <v>Ekodomov OS</v>
          </cell>
        </row>
        <row r="770">
          <cell r="A770">
            <v>45588</v>
          </cell>
          <cell r="B770" t="str">
            <v>Liga na ochranu zvířat</v>
          </cell>
        </row>
        <row r="771">
          <cell r="A771">
            <v>48603</v>
          </cell>
          <cell r="B771" t="str">
            <v>Český institut inter. auditorů</v>
          </cell>
        </row>
        <row r="772">
          <cell r="A772">
            <v>48604</v>
          </cell>
          <cell r="B772" t="str">
            <v>Sdružení histor. sídel ČMS</v>
          </cell>
        </row>
        <row r="773">
          <cell r="A773">
            <v>48610</v>
          </cell>
          <cell r="B773" t="str">
            <v>Konfederace pol. vězňů</v>
          </cell>
        </row>
        <row r="774">
          <cell r="A774">
            <v>48762</v>
          </cell>
          <cell r="B774" t="str">
            <v>Reg.rozv.agen. Stř.Čechy</v>
          </cell>
        </row>
        <row r="775">
          <cell r="A775">
            <v>48808</v>
          </cell>
          <cell r="B775" t="str">
            <v>Památková komora-příspěvek</v>
          </cell>
        </row>
        <row r="776">
          <cell r="A776">
            <v>48809</v>
          </cell>
          <cell r="B776" t="str">
            <v>Čes-Bel-Luc obch.komora</v>
          </cell>
        </row>
        <row r="777">
          <cell r="A777">
            <v>49001</v>
          </cell>
          <cell r="B777" t="str">
            <v>Výcviková základna KH</v>
          </cell>
        </row>
        <row r="778">
          <cell r="A778">
            <v>49002</v>
          </cell>
          <cell r="B778" t="str">
            <v>Sbor křesťanského společ.</v>
          </cell>
        </row>
        <row r="779">
          <cell r="A779">
            <v>49003</v>
          </cell>
          <cell r="B779" t="str">
            <v>Českobratrs.církev evangelická</v>
          </cell>
        </row>
        <row r="780">
          <cell r="A780">
            <v>49004</v>
          </cell>
          <cell r="B780" t="str">
            <v>P. Souček - klub PTP KH</v>
          </cell>
        </row>
        <row r="781">
          <cell r="A781">
            <v>49005</v>
          </cell>
          <cell r="B781" t="str">
            <v>Nadační fond Gymnázia KH</v>
          </cell>
        </row>
        <row r="782">
          <cell r="A782">
            <v>49006</v>
          </cell>
          <cell r="B782" t="str">
            <v>Farní sbor - česk.cirkve evangelické</v>
          </cell>
        </row>
        <row r="783">
          <cell r="A783">
            <v>49010</v>
          </cell>
          <cell r="B783" t="str">
            <v>Gymnazium Kutná Hora</v>
          </cell>
        </row>
        <row r="784">
          <cell r="A784">
            <v>49011</v>
          </cell>
          <cell r="B784" t="str">
            <v>Okresní hosp. komora Čáslav</v>
          </cell>
        </row>
        <row r="785">
          <cell r="A785">
            <v>49012</v>
          </cell>
          <cell r="B785" t="str">
            <v>Komunitní plán-soc.odbor</v>
          </cell>
        </row>
        <row r="786">
          <cell r="A786">
            <v>49013</v>
          </cell>
          <cell r="B786" t="str">
            <v>Kostnická jednota K. Hora</v>
          </cell>
        </row>
        <row r="787">
          <cell r="A787">
            <v>49014</v>
          </cell>
          <cell r="B787" t="str">
            <v>Evropský parlament mládeže</v>
          </cell>
        </row>
        <row r="788">
          <cell r="A788">
            <v>49015</v>
          </cell>
          <cell r="B788" t="str">
            <v>HOLIDAY WORLD</v>
          </cell>
        </row>
        <row r="789">
          <cell r="A789">
            <v>49541</v>
          </cell>
          <cell r="B789" t="str">
            <v>CONEX</v>
          </cell>
        </row>
        <row r="790">
          <cell r="A790">
            <v>49542</v>
          </cell>
          <cell r="B790" t="str">
            <v>Společnost železniční Č.Třebov</v>
          </cell>
        </row>
        <row r="791">
          <cell r="A791">
            <v>49810</v>
          </cell>
          <cell r="B791" t="str">
            <v>Z.Horák</v>
          </cell>
        </row>
        <row r="792">
          <cell r="A792">
            <v>49829</v>
          </cell>
          <cell r="B792" t="str">
            <v>OWHC Canada</v>
          </cell>
        </row>
        <row r="793">
          <cell r="A793">
            <v>52514</v>
          </cell>
          <cell r="B793" t="str">
            <v>Tylovo divadlo</v>
          </cell>
        </row>
        <row r="794">
          <cell r="A794">
            <v>52555</v>
          </cell>
          <cell r="B794" t="str">
            <v>Pečovatelská služba</v>
          </cell>
        </row>
        <row r="795">
          <cell r="A795">
            <v>52584</v>
          </cell>
          <cell r="B795" t="str">
            <v>Městská knihovna</v>
          </cell>
        </row>
        <row r="796">
          <cell r="A796">
            <v>52620</v>
          </cell>
          <cell r="B796" t="str">
            <v>MTD Mezin. kytar. soutěž</v>
          </cell>
        </row>
        <row r="797">
          <cell r="A797">
            <v>52628</v>
          </cell>
          <cell r="B797" t="str">
            <v>Galerie Felixe Jeneweina</v>
          </cell>
        </row>
        <row r="798">
          <cell r="A798">
            <v>52654</v>
          </cell>
          <cell r="B798" t="str">
            <v>Svatováclavské slavnosti</v>
          </cell>
        </row>
        <row r="799">
          <cell r="A799">
            <v>52658</v>
          </cell>
          <cell r="B799" t="str">
            <v>MTD Hudební festival KH</v>
          </cell>
        </row>
        <row r="800">
          <cell r="A800">
            <v>52701</v>
          </cell>
          <cell r="B800" t="str">
            <v>MŠ</v>
          </cell>
        </row>
        <row r="801">
          <cell r="A801">
            <v>52702</v>
          </cell>
          <cell r="B801" t="str">
            <v>MŠ Pohádka</v>
          </cell>
        </row>
        <row r="802">
          <cell r="A802">
            <v>52703</v>
          </cell>
          <cell r="B802" t="str">
            <v>MŠ Benešova ul.</v>
          </cell>
        </row>
        <row r="803">
          <cell r="A803">
            <v>52720</v>
          </cell>
          <cell r="B803" t="str">
            <v>ZŠ Kamenná stezka</v>
          </cell>
        </row>
        <row r="804">
          <cell r="A804">
            <v>52722</v>
          </cell>
          <cell r="B804" t="str">
            <v>ZŠ TGM</v>
          </cell>
        </row>
        <row r="805">
          <cell r="A805">
            <v>52723</v>
          </cell>
          <cell r="B805" t="str">
            <v>ZŠ Žižkov</v>
          </cell>
        </row>
        <row r="806">
          <cell r="A806">
            <v>52724</v>
          </cell>
          <cell r="B806" t="str">
            <v>ZŠ Žižkov-Eger</v>
          </cell>
        </row>
        <row r="807">
          <cell r="A807">
            <v>52734</v>
          </cell>
          <cell r="B807" t="str">
            <v>Nemocnice PO</v>
          </cell>
        </row>
        <row r="808">
          <cell r="A808">
            <v>52740</v>
          </cell>
          <cell r="B808" t="str">
            <v>ŠJ</v>
          </cell>
        </row>
        <row r="809">
          <cell r="A809">
            <v>52750</v>
          </cell>
          <cell r="B809" t="str">
            <v>ZUŠ</v>
          </cell>
        </row>
        <row r="810">
          <cell r="A810">
            <v>52759</v>
          </cell>
          <cell r="B810" t="str">
            <v>ZŠ J.Palacha</v>
          </cell>
        </row>
        <row r="811">
          <cell r="A811">
            <v>53310</v>
          </cell>
          <cell r="B811" t="str">
            <v>MLR</v>
          </cell>
        </row>
        <row r="812">
          <cell r="A812">
            <v>53320</v>
          </cell>
          <cell r="B812" t="str">
            <v>Tebis</v>
          </cell>
        </row>
        <row r="813">
          <cell r="A813">
            <v>53330</v>
          </cell>
          <cell r="B813" t="str">
            <v>Technické služby</v>
          </cell>
        </row>
        <row r="814">
          <cell r="A814">
            <v>53331</v>
          </cell>
          <cell r="B814" t="str">
            <v>Technické služby</v>
          </cell>
        </row>
        <row r="815">
          <cell r="A815">
            <v>53332</v>
          </cell>
          <cell r="B815" t="str">
            <v>Technické služby</v>
          </cell>
        </row>
        <row r="816">
          <cell r="A816">
            <v>53380</v>
          </cell>
          <cell r="B816" t="str">
            <v>Pivovar</v>
          </cell>
        </row>
        <row r="817">
          <cell r="A817">
            <v>53381</v>
          </cell>
          <cell r="B817" t="str">
            <v>VHS Vrchlice-Maleč</v>
          </cell>
        </row>
        <row r="818">
          <cell r="A818">
            <v>53629</v>
          </cell>
          <cell r="B818" t="str">
            <v>KIC</v>
          </cell>
        </row>
        <row r="819">
          <cell r="A819">
            <v>53667</v>
          </cell>
          <cell r="B819" t="str">
            <v>Průvodcovská služba</v>
          </cell>
        </row>
        <row r="820">
          <cell r="A820">
            <v>53700</v>
          </cell>
          <cell r="B820" t="str">
            <v>Nemocnice s.r.o.</v>
          </cell>
        </row>
        <row r="821">
          <cell r="A821">
            <v>53710</v>
          </cell>
          <cell r="B821" t="str">
            <v>Náklady na přípravu k Nemocnic</v>
          </cell>
        </row>
        <row r="822">
          <cell r="A822">
            <v>53808</v>
          </cell>
          <cell r="B822" t="str">
            <v>Správa majetku města</v>
          </cell>
        </row>
        <row r="823">
          <cell r="A823">
            <v>53913</v>
          </cell>
          <cell r="B823" t="str">
            <v>SK Sparta ČKD K.H., a.s.</v>
          </cell>
        </row>
        <row r="824">
          <cell r="A824">
            <v>55700</v>
          </cell>
          <cell r="B824" t="str">
            <v>Zrušená Nemocnice KH s.r.o.</v>
          </cell>
        </row>
        <row r="825">
          <cell r="A825">
            <v>55734</v>
          </cell>
          <cell r="B825" t="str">
            <v>Zrušená PO Nemocnice</v>
          </cell>
        </row>
        <row r="826">
          <cell r="A826">
            <v>57001</v>
          </cell>
          <cell r="B826" t="str">
            <v>Církevní gymnazium sv.Voršily</v>
          </cell>
        </row>
        <row r="827">
          <cell r="A827">
            <v>57002</v>
          </cell>
          <cell r="B827" t="str">
            <v>Římskokatolická farnost Sedlec</v>
          </cell>
        </row>
        <row r="828">
          <cell r="A828">
            <v>57003</v>
          </cell>
          <cell r="B828" t="str">
            <v>Arciděkanství Kutná Hora</v>
          </cell>
        </row>
        <row r="829">
          <cell r="A829">
            <v>59734</v>
          </cell>
          <cell r="B829" t="str">
            <v>Nemocnice záměr prodat,pronáje</v>
          </cell>
        </row>
        <row r="830">
          <cell r="A830">
            <v>60001</v>
          </cell>
          <cell r="B830" t="str">
            <v>Účet IPB - úvěr</v>
          </cell>
        </row>
        <row r="831">
          <cell r="A831">
            <v>60002</v>
          </cell>
          <cell r="B831" t="str">
            <v>Účet IPB - úvěr</v>
          </cell>
        </row>
        <row r="832">
          <cell r="A832">
            <v>60010</v>
          </cell>
          <cell r="B832" t="str">
            <v>Sociální fond</v>
          </cell>
        </row>
        <row r="833">
          <cell r="A833">
            <v>60020</v>
          </cell>
          <cell r="B833" t="str">
            <v>Odbor správní</v>
          </cell>
        </row>
        <row r="834">
          <cell r="A834">
            <v>60030</v>
          </cell>
          <cell r="B834" t="str">
            <v>Stavební úřad</v>
          </cell>
        </row>
        <row r="835">
          <cell r="A835">
            <v>60050</v>
          </cell>
          <cell r="B835" t="str">
            <v>Kancelář tajemníka</v>
          </cell>
        </row>
        <row r="836">
          <cell r="A836">
            <v>60051</v>
          </cell>
          <cell r="B836" t="str">
            <v>Zastupitelské orgány</v>
          </cell>
        </row>
        <row r="837">
          <cell r="A837">
            <v>60055</v>
          </cell>
          <cell r="B837" t="str">
            <v>Informatika</v>
          </cell>
        </row>
        <row r="838">
          <cell r="A838">
            <v>60059</v>
          </cell>
          <cell r="B838" t="str">
            <v>Vnitřní správa</v>
          </cell>
        </row>
        <row r="839">
          <cell r="A839">
            <v>60060</v>
          </cell>
          <cell r="B839" t="str">
            <v>Interní audit</v>
          </cell>
        </row>
        <row r="840">
          <cell r="A840">
            <v>60070</v>
          </cell>
          <cell r="B840" t="str">
            <v>Živnostenský úřad</v>
          </cell>
        </row>
        <row r="841">
          <cell r="A841">
            <v>60080</v>
          </cell>
          <cell r="B841" t="str">
            <v>Odbor obrany</v>
          </cell>
        </row>
        <row r="842">
          <cell r="A842">
            <v>60090</v>
          </cell>
          <cell r="B842" t="str">
            <v>Odbor ekonomický</v>
          </cell>
        </row>
        <row r="843">
          <cell r="A843">
            <v>60094</v>
          </cell>
          <cell r="B843" t="str">
            <v>Daně a poplatky</v>
          </cell>
        </row>
        <row r="844">
          <cell r="A844">
            <v>60097</v>
          </cell>
          <cell r="B844" t="str">
            <v>Příspěvkové organizace</v>
          </cell>
        </row>
        <row r="845">
          <cell r="A845">
            <v>60204</v>
          </cell>
          <cell r="B845" t="str">
            <v>Mzdy-svatby</v>
          </cell>
        </row>
        <row r="846">
          <cell r="A846">
            <v>60206</v>
          </cell>
          <cell r="B846" t="str">
            <v>Požární ochrana</v>
          </cell>
        </row>
        <row r="847">
          <cell r="A847">
            <v>60207</v>
          </cell>
          <cell r="B847" t="str">
            <v>Stravování</v>
          </cell>
        </row>
        <row r="848">
          <cell r="A848">
            <v>60208</v>
          </cell>
          <cell r="B848" t="str">
            <v>Volby do zastupitel. krajů</v>
          </cell>
        </row>
        <row r="849">
          <cell r="A849">
            <v>60209</v>
          </cell>
          <cell r="B849" t="str">
            <v>Právní služby</v>
          </cell>
        </row>
        <row r="850">
          <cell r="A850">
            <v>60213</v>
          </cell>
          <cell r="B850" t="str">
            <v>Ceniny-kolky</v>
          </cell>
        </row>
        <row r="851">
          <cell r="A851">
            <v>62100</v>
          </cell>
          <cell r="B851" t="str">
            <v>Městská policie</v>
          </cell>
        </row>
        <row r="852">
          <cell r="A852">
            <v>62110</v>
          </cell>
          <cell r="B852" t="str">
            <v>Cena za měření z pokut VP Inve</v>
          </cell>
        </row>
        <row r="853">
          <cell r="A853">
            <v>62200</v>
          </cell>
          <cell r="B853" t="str">
            <v>Vedení MÚ</v>
          </cell>
        </row>
        <row r="854">
          <cell r="A854">
            <v>62300</v>
          </cell>
          <cell r="B854" t="str">
            <v>Odbor doprava-dotace</v>
          </cell>
        </row>
        <row r="855">
          <cell r="A855">
            <v>62600</v>
          </cell>
          <cell r="B855" t="str">
            <v>SAPARD</v>
          </cell>
        </row>
        <row r="856">
          <cell r="A856">
            <v>62601</v>
          </cell>
          <cell r="B856" t="str">
            <v>Mikroregion Kutnohorsko</v>
          </cell>
        </row>
        <row r="857">
          <cell r="A857">
            <v>62700</v>
          </cell>
          <cell r="B857" t="str">
            <v>Sociální odbor</v>
          </cell>
        </row>
        <row r="858">
          <cell r="A858">
            <v>63230</v>
          </cell>
          <cell r="B858" t="str">
            <v>Odbor dopravy</v>
          </cell>
        </row>
        <row r="859">
          <cell r="A859">
            <v>63237</v>
          </cell>
          <cell r="B859" t="str">
            <v>Silniční hospodářství</v>
          </cell>
        </row>
        <row r="860">
          <cell r="A860">
            <v>64100</v>
          </cell>
          <cell r="B860" t="str">
            <v>Dok.cet. ruch k LIMITCE</v>
          </cell>
        </row>
        <row r="861">
          <cell r="A861">
            <v>64235</v>
          </cell>
          <cell r="B861" t="str">
            <v>Sídliště Šipší</v>
          </cell>
        </row>
        <row r="862">
          <cell r="A862">
            <v>64240</v>
          </cell>
          <cell r="B862" t="str">
            <v>Odbor regionálního rozvoje</v>
          </cell>
        </row>
        <row r="863">
          <cell r="A863">
            <v>65250</v>
          </cell>
          <cell r="B863" t="str">
            <v>Odbor životního prostředí</v>
          </cell>
        </row>
        <row r="864">
          <cell r="A864">
            <v>65481</v>
          </cell>
          <cell r="B864" t="str">
            <v>Použití výtěžku VHP</v>
          </cell>
        </row>
        <row r="865">
          <cell r="A865">
            <v>65502</v>
          </cell>
          <cell r="B865" t="str">
            <v>Rekultivace</v>
          </cell>
        </row>
        <row r="866">
          <cell r="A866">
            <v>65503</v>
          </cell>
          <cell r="B866" t="str">
            <v>Tříděný odpad</v>
          </cell>
        </row>
        <row r="867">
          <cell r="A867">
            <v>65504</v>
          </cell>
          <cell r="B867" t="str">
            <v>Sběrný dvůr</v>
          </cell>
        </row>
        <row r="868">
          <cell r="A868">
            <v>65739</v>
          </cell>
          <cell r="B868" t="str">
            <v>Útulek pro psy</v>
          </cell>
        </row>
        <row r="869">
          <cell r="A869">
            <v>65795</v>
          </cell>
          <cell r="B869" t="str">
            <v>Komunální odpad</v>
          </cell>
        </row>
        <row r="870">
          <cell r="A870">
            <v>66201</v>
          </cell>
          <cell r="B870" t="str">
            <v>Omyl</v>
          </cell>
        </row>
        <row r="871">
          <cell r="A871">
            <v>66202</v>
          </cell>
          <cell r="B871" t="str">
            <v>Ceny města KH</v>
          </cell>
        </row>
        <row r="872">
          <cell r="A872">
            <v>66203</v>
          </cell>
          <cell r="B872" t="str">
            <v>Sdělovací prostředky</v>
          </cell>
        </row>
        <row r="873">
          <cell r="A873">
            <v>66260</v>
          </cell>
          <cell r="B873" t="str">
            <v>Odbor kultury</v>
          </cell>
        </row>
        <row r="874">
          <cell r="A874">
            <v>66261</v>
          </cell>
          <cell r="B874" t="str">
            <v>Videofilm studio</v>
          </cell>
        </row>
        <row r="875">
          <cell r="A875">
            <v>66262</v>
          </cell>
          <cell r="B875" t="str">
            <v>Sbor pro obč. zálež.SPOZ</v>
          </cell>
        </row>
        <row r="876">
          <cell r="A876">
            <v>66263</v>
          </cell>
          <cell r="B876" t="str">
            <v>Umělecké soubory</v>
          </cell>
        </row>
        <row r="877">
          <cell r="A877">
            <v>66266</v>
          </cell>
          <cell r="B877" t="str">
            <v>Příspěvky pro kulturu</v>
          </cell>
        </row>
        <row r="878">
          <cell r="A878">
            <v>66622</v>
          </cell>
          <cell r="B878" t="str">
            <v>Kronika</v>
          </cell>
        </row>
        <row r="879">
          <cell r="A879">
            <v>66623</v>
          </cell>
          <cell r="B879" t="str">
            <v>Ostatní kultura</v>
          </cell>
        </row>
        <row r="880">
          <cell r="A880">
            <v>66624</v>
          </cell>
          <cell r="B880" t="str">
            <v>Probouzení Kutné Hory</v>
          </cell>
        </row>
        <row r="881">
          <cell r="A881">
            <v>66625</v>
          </cell>
          <cell r="B881" t="str">
            <v>Krásné město</v>
          </cell>
        </row>
        <row r="882">
          <cell r="A882">
            <v>66653</v>
          </cell>
          <cell r="B882" t="str">
            <v>Propagace</v>
          </cell>
        </row>
        <row r="883">
          <cell r="A883">
            <v>66659</v>
          </cell>
          <cell r="B883" t="str">
            <v>Kutnohorské listy</v>
          </cell>
        </row>
        <row r="884">
          <cell r="A884">
            <v>66660</v>
          </cell>
          <cell r="B884" t="str">
            <v>Kutnohorský dekret</v>
          </cell>
        </row>
        <row r="885">
          <cell r="A885">
            <v>66661</v>
          </cell>
          <cell r="B885" t="str">
            <v>Výročí J.K.Tyla</v>
          </cell>
        </row>
        <row r="886">
          <cell r="A886">
            <v>67270</v>
          </cell>
          <cell r="B886" t="str">
            <v>Sociální odbor</v>
          </cell>
        </row>
        <row r="887">
          <cell r="A887">
            <v>67710</v>
          </cell>
          <cell r="B887" t="str">
            <v>Sociální pomoc ROD</v>
          </cell>
        </row>
        <row r="888">
          <cell r="A888">
            <v>67711</v>
          </cell>
          <cell r="B888" t="str">
            <v>Soc. příspěvek DIA</v>
          </cell>
        </row>
        <row r="889">
          <cell r="A889">
            <v>67713</v>
          </cell>
          <cell r="B889" t="str">
            <v>Soc. DP kapesné</v>
          </cell>
        </row>
        <row r="890">
          <cell r="A890">
            <v>67714</v>
          </cell>
          <cell r="B890" t="str">
            <v>Soc. jednorázová FV</v>
          </cell>
        </row>
        <row r="891">
          <cell r="A891">
            <v>67717</v>
          </cell>
          <cell r="B891" t="str">
            <v>Klub důchodců</v>
          </cell>
        </row>
        <row r="892">
          <cell r="A892">
            <v>67718</v>
          </cell>
          <cell r="B892" t="str">
            <v>Soc. jiná nemoc</v>
          </cell>
        </row>
        <row r="893">
          <cell r="A893">
            <v>67719</v>
          </cell>
          <cell r="B893" t="str">
            <v>Soc. blízká osoba důchodci</v>
          </cell>
        </row>
        <row r="894">
          <cell r="A894">
            <v>67720</v>
          </cell>
          <cell r="B894" t="str">
            <v>Soc. příspěvek nezaměstnaným</v>
          </cell>
        </row>
        <row r="895">
          <cell r="A895">
            <v>67723</v>
          </cell>
          <cell r="B895" t="str">
            <v>Soc. ORT, zdrav. postižení</v>
          </cell>
        </row>
        <row r="896">
          <cell r="A896">
            <v>67724</v>
          </cell>
          <cell r="B896" t="str">
            <v>Soc. krmivo pro slep. psa</v>
          </cell>
        </row>
        <row r="897">
          <cell r="A897">
            <v>67726</v>
          </cell>
          <cell r="B897" t="str">
            <v>Soc. individuální doprava</v>
          </cell>
        </row>
        <row r="898">
          <cell r="A898">
            <v>67727</v>
          </cell>
          <cell r="B898" t="str">
            <v>Soc. provoz telef. stanice</v>
          </cell>
        </row>
        <row r="899">
          <cell r="A899">
            <v>67728</v>
          </cell>
          <cell r="B899" t="str">
            <v>Soc. dálniční známka</v>
          </cell>
        </row>
        <row r="900">
          <cell r="A900">
            <v>67729</v>
          </cell>
          <cell r="B900" t="str">
            <v>Soc. blízká osoba děti</v>
          </cell>
        </row>
        <row r="901">
          <cell r="A901">
            <v>67730</v>
          </cell>
          <cell r="B901" t="str">
            <v>Vystavení ZTP</v>
          </cell>
        </row>
        <row r="902">
          <cell r="A902">
            <v>67750</v>
          </cell>
          <cell r="B902" t="str">
            <v>Soc.přísp. na nákup a opr. MV</v>
          </cell>
        </row>
        <row r="903">
          <cell r="A903">
            <v>67751</v>
          </cell>
          <cell r="B903" t="str">
            <v>Soc. přísp. na benzín</v>
          </cell>
        </row>
        <row r="904">
          <cell r="A904">
            <v>67752</v>
          </cell>
          <cell r="B904" t="str">
            <v>Soc. přísp. na úpravu bytu</v>
          </cell>
        </row>
        <row r="905">
          <cell r="A905">
            <v>67753</v>
          </cell>
          <cell r="B905" t="str">
            <v>Soc. přísp. na nákup pomůcek</v>
          </cell>
        </row>
        <row r="906">
          <cell r="A906">
            <v>67754</v>
          </cell>
          <cell r="B906" t="str">
            <v>Soc. přísp. na výživu</v>
          </cell>
        </row>
        <row r="907">
          <cell r="A907">
            <v>67755</v>
          </cell>
          <cell r="B907" t="str">
            <v>Soc. společ.nepřispůsobení</v>
          </cell>
        </row>
        <row r="908">
          <cell r="A908">
            <v>67756</v>
          </cell>
          <cell r="B908" t="str">
            <v>Soc. potřební-staří občané</v>
          </cell>
        </row>
        <row r="909">
          <cell r="A909">
            <v>67757</v>
          </cell>
          <cell r="B909" t="str">
            <v>Soc. přisp. při péči o osobu b</v>
          </cell>
        </row>
        <row r="910">
          <cell r="A910">
            <v>67758</v>
          </cell>
          <cell r="B910" t="str">
            <v>Soc.přísp. na zvýšené živ. nák</v>
          </cell>
        </row>
        <row r="911">
          <cell r="A911">
            <v>67759</v>
          </cell>
          <cell r="B911" t="str">
            <v>Soc. přísp. na už.bezbar. bytu</v>
          </cell>
        </row>
        <row r="912">
          <cell r="A912">
            <v>67760</v>
          </cell>
          <cell r="B912" t="str">
            <v>Soc.přísp. - okamžitá pomoc</v>
          </cell>
        </row>
        <row r="913">
          <cell r="A913">
            <v>67761</v>
          </cell>
          <cell r="B913" t="str">
            <v>Soc. příspěvek na živobytí</v>
          </cell>
        </row>
        <row r="914">
          <cell r="A914">
            <v>67762</v>
          </cell>
          <cell r="B914" t="str">
            <v>Soc. přísp. doplatek bydlení</v>
          </cell>
        </row>
        <row r="915">
          <cell r="A915">
            <v>67763</v>
          </cell>
          <cell r="B915" t="str">
            <v>Příspěvek na péči</v>
          </cell>
        </row>
        <row r="916">
          <cell r="A916">
            <v>68201</v>
          </cell>
          <cell r="B916" t="str">
            <v>Dokumentace památek</v>
          </cell>
        </row>
        <row r="917">
          <cell r="A917">
            <v>68280</v>
          </cell>
          <cell r="B917" t="str">
            <v>Odbor památkové péče</v>
          </cell>
        </row>
        <row r="918">
          <cell r="A918">
            <v>68656</v>
          </cell>
          <cell r="B918" t="str">
            <v>Dny evropského dědictví</v>
          </cell>
        </row>
        <row r="919">
          <cell r="A919">
            <v>69001</v>
          </cell>
          <cell r="B919" t="str">
            <v>Geometrické plány</v>
          </cell>
        </row>
        <row r="920">
          <cell r="A920">
            <v>69002</v>
          </cell>
          <cell r="B920" t="str">
            <v>Inzeráty</v>
          </cell>
        </row>
        <row r="921">
          <cell r="A921">
            <v>69100</v>
          </cell>
          <cell r="B921" t="str">
            <v>Bud.spol.vlastn.-vratka příjmů</v>
          </cell>
        </row>
        <row r="922">
          <cell r="A922">
            <v>69101</v>
          </cell>
          <cell r="B922" t="str">
            <v>Automaty TS</v>
          </cell>
        </row>
        <row r="923">
          <cell r="A923">
            <v>69200</v>
          </cell>
          <cell r="B923" t="str">
            <v>Výdaje byty</v>
          </cell>
        </row>
        <row r="924">
          <cell r="A924">
            <v>69201</v>
          </cell>
          <cell r="B924" t="str">
            <v>Dorotovič-postoup.pohl. ze SMM</v>
          </cell>
        </row>
        <row r="925">
          <cell r="A925">
            <v>69208</v>
          </cell>
          <cell r="B925" t="str">
            <v>Náhr.ubyt. neplatičů</v>
          </cell>
        </row>
        <row r="926">
          <cell r="A926">
            <v>69209</v>
          </cell>
          <cell r="B926" t="str">
            <v>Poplatek za vymáhání pohledáve</v>
          </cell>
        </row>
        <row r="927">
          <cell r="A927">
            <v>69210</v>
          </cell>
          <cell r="B927" t="str">
            <v>Poplatek za uvolnění</v>
          </cell>
        </row>
        <row r="928">
          <cell r="A928">
            <v>69235</v>
          </cell>
          <cell r="B928" t="str">
            <v>Sídliště Šipší přeznačení</v>
          </cell>
        </row>
        <row r="929">
          <cell r="A929">
            <v>69250</v>
          </cell>
          <cell r="B929" t="str">
            <v>Odpadkové koše</v>
          </cell>
        </row>
        <row r="930">
          <cell r="A930">
            <v>69290</v>
          </cell>
          <cell r="B930" t="str">
            <v>Odbor správy majetku</v>
          </cell>
        </row>
        <row r="931">
          <cell r="A931">
            <v>69292</v>
          </cell>
          <cell r="B931" t="str">
            <v>Odd. majetkové</v>
          </cell>
        </row>
        <row r="932">
          <cell r="A932">
            <v>69295</v>
          </cell>
          <cell r="B932" t="str">
            <v>Odd. bytové</v>
          </cell>
        </row>
        <row r="933">
          <cell r="A933">
            <v>69296</v>
          </cell>
          <cell r="B933" t="str">
            <v>Odd. technické</v>
          </cell>
        </row>
        <row r="934">
          <cell r="A934">
            <v>69297</v>
          </cell>
          <cell r="B934" t="str">
            <v>Odd. památek</v>
          </cell>
        </row>
        <row r="935">
          <cell r="A935">
            <v>69299</v>
          </cell>
          <cell r="B935" t="str">
            <v>Odd. rozvoj a investice</v>
          </cell>
        </row>
        <row r="936">
          <cell r="A936">
            <v>69300</v>
          </cell>
          <cell r="B936" t="str">
            <v>Výdaje v priv. domech</v>
          </cell>
        </row>
        <row r="937">
          <cell r="A937">
            <v>69301</v>
          </cell>
          <cell r="B937" t="str">
            <v>Nezprivatizované byty - ostatní služby</v>
          </cell>
        </row>
        <row r="938">
          <cell r="A938">
            <v>69330</v>
          </cell>
          <cell r="B938" t="str">
            <v>Daň z nemovitosti</v>
          </cell>
        </row>
        <row r="939">
          <cell r="A939">
            <v>69400</v>
          </cell>
          <cell r="B939" t="str">
            <v>Výdaje nebyty</v>
          </cell>
        </row>
        <row r="940">
          <cell r="A940">
            <v>69409</v>
          </cell>
          <cell r="B940" t="str">
            <v>Služby nebytové prostory</v>
          </cell>
        </row>
        <row r="941">
          <cell r="A941">
            <v>69450</v>
          </cell>
          <cell r="B941" t="str">
            <v>Slavnostní osv.nebyty</v>
          </cell>
        </row>
        <row r="942">
          <cell r="A942">
            <v>69470</v>
          </cell>
          <cell r="B942" t="str">
            <v>Fond regenerace</v>
          </cell>
        </row>
        <row r="943">
          <cell r="A943">
            <v>69500</v>
          </cell>
          <cell r="B943" t="str">
            <v>Plán odpadového hospodářství</v>
          </cell>
        </row>
        <row r="944">
          <cell r="A944">
            <v>69503</v>
          </cell>
          <cell r="B944" t="str">
            <v>Tříděný odpad MVE</v>
          </cell>
        </row>
        <row r="945">
          <cell r="A945">
            <v>69600</v>
          </cell>
          <cell r="B945" t="str">
            <v>Veřejná zeleň</v>
          </cell>
        </row>
        <row r="946">
          <cell r="A946">
            <v>69601</v>
          </cell>
          <cell r="B946" t="str">
            <v>Další členění technického odd.</v>
          </cell>
        </row>
        <row r="947">
          <cell r="A947">
            <v>69602</v>
          </cell>
          <cell r="B947" t="str">
            <v>Další členění technického odd.</v>
          </cell>
        </row>
        <row r="948">
          <cell r="A948">
            <v>69650</v>
          </cell>
          <cell r="B948" t="str">
            <v>Poj.události,živelní pohromy</v>
          </cell>
        </row>
        <row r="949">
          <cell r="A949">
            <v>69651</v>
          </cell>
          <cell r="B949" t="str">
            <v>Poj. události krádeže, poškoze</v>
          </cell>
        </row>
        <row r="950">
          <cell r="A950">
            <v>69739</v>
          </cell>
          <cell r="B950" t="str">
            <v>Záchytná stanice pro psy</v>
          </cell>
        </row>
        <row r="951">
          <cell r="A951">
            <v>69786</v>
          </cell>
          <cell r="B951" t="str">
            <v>Platba pohl. CMSS za obyv.</v>
          </cell>
        </row>
        <row r="952">
          <cell r="A952">
            <v>69795</v>
          </cell>
          <cell r="B952" t="str">
            <v>Komunální odpad MVE</v>
          </cell>
        </row>
        <row r="953">
          <cell r="A953">
            <v>69796</v>
          </cell>
          <cell r="B953" t="str">
            <v>Komunální odpad TS</v>
          </cell>
        </row>
        <row r="954">
          <cell r="A954">
            <v>69800</v>
          </cell>
          <cell r="B954" t="str">
            <v>Krajani z Kazachstánu</v>
          </cell>
        </row>
        <row r="955">
          <cell r="A955">
            <v>90801</v>
          </cell>
          <cell r="B955" t="str">
            <v>Mylné platby</v>
          </cell>
        </row>
        <row r="956">
          <cell r="A956">
            <v>98071</v>
          </cell>
          <cell r="B956" t="str">
            <v>Výdaje na volby (FV)</v>
          </cell>
        </row>
        <row r="957">
          <cell r="A957">
            <v>988101</v>
          </cell>
          <cell r="B957" t="str">
            <v>Úroku ČS 40</v>
          </cell>
        </row>
        <row r="958">
          <cell r="A958">
            <v>988102</v>
          </cell>
          <cell r="B958" t="str">
            <v>Úroku ČS 20</v>
          </cell>
        </row>
        <row r="959">
          <cell r="A959">
            <v>988103</v>
          </cell>
          <cell r="B959" t="str">
            <v>Úrok ČS překl.</v>
          </cell>
        </row>
        <row r="960">
          <cell r="A960">
            <v>988104</v>
          </cell>
          <cell r="B960" t="str">
            <v>Úrok ČS Benešova ul. 16,5</v>
          </cell>
        </row>
        <row r="961">
          <cell r="A961">
            <v>988105</v>
          </cell>
          <cell r="B961" t="str">
            <v>Úrok ČS kontokorent 15</v>
          </cell>
        </row>
        <row r="962">
          <cell r="A962">
            <v>988106</v>
          </cell>
          <cell r="B962" t="str">
            <v>Úrok ČS invest. 17,7 M Nemocni</v>
          </cell>
        </row>
        <row r="963">
          <cell r="A963">
            <v>988107</v>
          </cell>
          <cell r="B963" t="str">
            <v>Úrok ČS 20 Nemocnice</v>
          </cell>
        </row>
        <row r="964">
          <cell r="A964">
            <v>988108</v>
          </cell>
          <cell r="B964" t="str">
            <v>Úrok ČS 9,82 12 b.j.</v>
          </cell>
        </row>
        <row r="965">
          <cell r="A965">
            <v>988109</v>
          </cell>
          <cell r="B965" t="str">
            <v>Úrok ČS 30 NsAČ</v>
          </cell>
        </row>
        <row r="966">
          <cell r="A966">
            <v>988110</v>
          </cell>
          <cell r="B966" t="str">
            <v>Úrok ČS 33,6 bazény</v>
          </cell>
        </row>
        <row r="967">
          <cell r="A967">
            <v>988111</v>
          </cell>
          <cell r="B967" t="str">
            <v>Úrok ČS 14 TEBIS</v>
          </cell>
        </row>
        <row r="968">
          <cell r="A968">
            <v>988112</v>
          </cell>
          <cell r="B968" t="str">
            <v>Úrok ČS parkoviště Klimeška</v>
          </cell>
        </row>
        <row r="969">
          <cell r="A969">
            <v>988117</v>
          </cell>
          <cell r="B969" t="str">
            <v>Úrok ČS hřiště TGM</v>
          </cell>
        </row>
        <row r="970">
          <cell r="A970">
            <v>988118</v>
          </cell>
          <cell r="B970" t="str">
            <v>Úrok ČS sídliště Šipší</v>
          </cell>
        </row>
        <row r="971">
          <cell r="A971">
            <v>988201</v>
          </cell>
          <cell r="B971" t="str">
            <v>Úrok ČSOB 20</v>
          </cell>
        </row>
        <row r="972">
          <cell r="A972">
            <v>988202</v>
          </cell>
          <cell r="B972" t="str">
            <v>Úrok ČSOB 10</v>
          </cell>
        </row>
        <row r="973">
          <cell r="A973">
            <v>988203</v>
          </cell>
          <cell r="B973" t="str">
            <v>Úrok Kino</v>
          </cell>
        </row>
        <row r="974">
          <cell r="A974">
            <v>988401</v>
          </cell>
          <cell r="B974" t="str">
            <v>Úrok KB Klimeška 13</v>
          </cell>
        </row>
        <row r="975">
          <cell r="A975">
            <v>988402</v>
          </cell>
          <cell r="B975" t="str">
            <v>Úrok KB pivovar 16</v>
          </cell>
        </row>
        <row r="976">
          <cell r="A976">
            <v>988403</v>
          </cell>
          <cell r="B976" t="str">
            <v>Úrok KB kontokorent</v>
          </cell>
        </row>
        <row r="977">
          <cell r="A977">
            <v>988404</v>
          </cell>
          <cell r="B977" t="str">
            <v>Úrok KB 16 tepelné hospod.</v>
          </cell>
        </row>
        <row r="978">
          <cell r="A978">
            <v>988501</v>
          </cell>
          <cell r="B978" t="str">
            <v>Úrok ČMHB Pušk.I 14,9</v>
          </cell>
        </row>
        <row r="979">
          <cell r="A979">
            <v>988502</v>
          </cell>
          <cell r="B979" t="str">
            <v>Úrok ČMHB Pušk.II 18,8</v>
          </cell>
        </row>
        <row r="980">
          <cell r="A980">
            <v>988601</v>
          </cell>
          <cell r="B980" t="str">
            <v>Úrok Volksbank venk. bazény</v>
          </cell>
        </row>
        <row r="981">
          <cell r="A981">
            <v>999101</v>
          </cell>
          <cell r="B981" t="str">
            <v>Úvěr ČS 40</v>
          </cell>
        </row>
        <row r="982">
          <cell r="A982">
            <v>999102</v>
          </cell>
          <cell r="B982" t="str">
            <v>Úvěr ČS 20</v>
          </cell>
        </row>
        <row r="983">
          <cell r="A983">
            <v>999103</v>
          </cell>
          <cell r="B983" t="str">
            <v>Úvěr ČS překl.</v>
          </cell>
        </row>
        <row r="984">
          <cell r="A984">
            <v>999104</v>
          </cell>
          <cell r="B984" t="str">
            <v>Hypot.úvěr ČS Benešova 16,5</v>
          </cell>
        </row>
        <row r="985">
          <cell r="A985">
            <v>999105</v>
          </cell>
          <cell r="B985" t="str">
            <v>ČS kontokorent 15</v>
          </cell>
        </row>
        <row r="986">
          <cell r="A986">
            <v>999106</v>
          </cell>
          <cell r="B986" t="str">
            <v>ČS úvěr dlouh. NsAČ 17,7</v>
          </cell>
        </row>
        <row r="987">
          <cell r="A987">
            <v>999107</v>
          </cell>
          <cell r="B987" t="str">
            <v>ČS 20 úvěr Nemocnice</v>
          </cell>
        </row>
        <row r="988">
          <cell r="A988">
            <v>999108</v>
          </cell>
          <cell r="B988" t="str">
            <v>Úvěr ČS 9,82 12 b.j.</v>
          </cell>
        </row>
        <row r="989">
          <cell r="A989">
            <v>999109</v>
          </cell>
          <cell r="B989" t="str">
            <v>ČS 30ml úvěr NsAČ</v>
          </cell>
        </row>
        <row r="990">
          <cell r="A990">
            <v>999110</v>
          </cell>
          <cell r="B990" t="str">
            <v>ČS33,6 bazény -přeúvěr.z VBan</v>
          </cell>
        </row>
        <row r="991">
          <cell r="A991">
            <v>999111</v>
          </cell>
          <cell r="B991" t="str">
            <v>ČS 14 TEBIS</v>
          </cell>
        </row>
        <row r="992">
          <cell r="A992">
            <v>999112</v>
          </cell>
          <cell r="B992" t="str">
            <v>ČS z 15 ml parkoviště Klimeška</v>
          </cell>
        </row>
        <row r="993">
          <cell r="A993">
            <v>999118</v>
          </cell>
          <cell r="B993" t="str">
            <v>ČS z 15 ml sídliště Šipší</v>
          </cell>
        </row>
        <row r="994">
          <cell r="A994">
            <v>999201</v>
          </cell>
          <cell r="B994" t="str">
            <v>Úvěr ČSOB 20</v>
          </cell>
        </row>
        <row r="995">
          <cell r="A995">
            <v>999202</v>
          </cell>
          <cell r="B995" t="str">
            <v>Úvěr ČSOB 10</v>
          </cell>
        </row>
        <row r="996">
          <cell r="A996">
            <v>999203</v>
          </cell>
          <cell r="B996" t="str">
            <v>Úvěr Kino</v>
          </cell>
        </row>
        <row r="997">
          <cell r="A997">
            <v>999205</v>
          </cell>
          <cell r="B997" t="str">
            <v>Kontokorent ČSOB</v>
          </cell>
        </row>
        <row r="998">
          <cell r="A998">
            <v>999301</v>
          </cell>
          <cell r="B998" t="str">
            <v>SF ŽP</v>
          </cell>
        </row>
        <row r="999">
          <cell r="A999">
            <v>999401</v>
          </cell>
          <cell r="B999" t="str">
            <v>Úvěr KB Klimeška 13</v>
          </cell>
        </row>
        <row r="1000">
          <cell r="A1000">
            <v>999402</v>
          </cell>
          <cell r="B1000" t="str">
            <v>Úvěr KB pivovar 16</v>
          </cell>
        </row>
        <row r="1001">
          <cell r="A1001">
            <v>999403</v>
          </cell>
          <cell r="B1001" t="str">
            <v>Úvěr KB kontokorent</v>
          </cell>
        </row>
        <row r="1002">
          <cell r="A1002">
            <v>999404</v>
          </cell>
          <cell r="B1002" t="str">
            <v>Úvěr KB 16 tepelné hospod.</v>
          </cell>
        </row>
        <row r="1003">
          <cell r="A1003">
            <v>999501</v>
          </cell>
          <cell r="B1003" t="str">
            <v>Úvěr ČMHB Pušk.I 14,9</v>
          </cell>
        </row>
        <row r="1004">
          <cell r="A1004">
            <v>999502</v>
          </cell>
          <cell r="B1004" t="str">
            <v>Úvěr.ČMHB Pušk.II 18,8</v>
          </cell>
        </row>
        <row r="1005">
          <cell r="A1005">
            <v>999601</v>
          </cell>
          <cell r="B1005" t="str">
            <v>Úvěr Vbank bazény- od 3/06 ČS</v>
          </cell>
        </row>
        <row r="1006">
          <cell r="A1006">
            <v>992434312</v>
          </cell>
          <cell r="B1006" t="str">
            <v>Vlašský dvůr-dlažba nádv.limit</v>
          </cell>
        </row>
        <row r="1007">
          <cell r="A1007">
            <v>999214052</v>
          </cell>
          <cell r="B1007" t="str">
            <v>Kamerový mon.systém-limit</v>
          </cell>
        </row>
        <row r="1008">
          <cell r="A1008">
            <v>999214214</v>
          </cell>
          <cell r="B1008" t="str">
            <v>Informační výstražný systém</v>
          </cell>
        </row>
        <row r="1009">
          <cell r="A1009">
            <v>999217112</v>
          </cell>
          <cell r="B1009" t="str">
            <v>Dokumentace cestovní ruch</v>
          </cell>
        </row>
        <row r="1010">
          <cell r="A1010">
            <v>999222043</v>
          </cell>
          <cell r="B1010" t="str">
            <v>Územní energet.koncepce-limit</v>
          </cell>
        </row>
        <row r="1011">
          <cell r="A1011">
            <v>999233510</v>
          </cell>
          <cell r="B1011" t="str">
            <v>Rekonstrukce hřiště SOKOL</v>
          </cell>
        </row>
        <row r="1012">
          <cell r="A1012">
            <v>999298110</v>
          </cell>
          <cell r="B1012" t="str">
            <v>Rekonstr.hřiště Sparta ČKD-LIM</v>
          </cell>
        </row>
        <row r="1013">
          <cell r="A1013">
            <v>999298113</v>
          </cell>
          <cell r="B1013" t="str">
            <v>Opěrná zeď Kouřimská-limit</v>
          </cell>
        </row>
        <row r="1014">
          <cell r="A1014">
            <v>999298210</v>
          </cell>
          <cell r="B1014" t="str">
            <v>MŠ Pohádka rekonstrukce-limitk</v>
          </cell>
        </row>
        <row r="1015">
          <cell r="A1015">
            <v>999298211</v>
          </cell>
          <cell r="B1015" t="str">
            <v>ZŠ TGM - limitka okna</v>
          </cell>
        </row>
        <row r="1016">
          <cell r="A1016">
            <v>999298214</v>
          </cell>
          <cell r="B1016" t="str">
            <v>Šk družina ZŠ Žižkov - limitka</v>
          </cell>
        </row>
        <row r="1017">
          <cell r="A1017">
            <v>999307440</v>
          </cell>
          <cell r="B1017" t="str">
            <v>Dotace vojenské hroby</v>
          </cell>
        </row>
        <row r="1018">
          <cell r="A1018">
            <v>999314013</v>
          </cell>
          <cell r="B1018" t="str">
            <v>Limitka - kamerový systém</v>
          </cell>
        </row>
        <row r="1019">
          <cell r="A1019">
            <v>999317420</v>
          </cell>
          <cell r="B1019" t="str">
            <v>Dotace byty Puškinská</v>
          </cell>
        </row>
        <row r="1020">
          <cell r="A1020">
            <v>999322054</v>
          </cell>
          <cell r="B1020" t="str">
            <v>Akreditace PZ Na Rovinách</v>
          </cell>
        </row>
        <row r="1021">
          <cell r="A1021">
            <v>999333515</v>
          </cell>
          <cell r="B1021" t="str">
            <v>Staveb. rekonstr. ZS - limitka</v>
          </cell>
        </row>
        <row r="1022">
          <cell r="A1022">
            <v>999334030</v>
          </cell>
          <cell r="B1022" t="str">
            <v>Dotace záchrana architek.dědic</v>
          </cell>
        </row>
        <row r="1023">
          <cell r="A1023">
            <v>999335020</v>
          </cell>
          <cell r="B1023" t="str">
            <v>Limitka- PO NsAČ</v>
          </cell>
        </row>
        <row r="1024">
          <cell r="A1024">
            <v>999335210</v>
          </cell>
          <cell r="B1024" t="str">
            <v>Dotace NsAČ</v>
          </cell>
        </row>
        <row r="1025">
          <cell r="A1025">
            <v>999398810</v>
          </cell>
          <cell r="B1025" t="str">
            <v>Venkovní bazény-přístavba</v>
          </cell>
        </row>
        <row r="1026">
          <cell r="A1026">
            <v>999434312</v>
          </cell>
          <cell r="B1026" t="str">
            <v>13 soch u Jezuit.koleje-limitk</v>
          </cell>
        </row>
        <row r="1027">
          <cell r="A1027">
            <v>999925591</v>
          </cell>
          <cell r="B1027" t="str">
            <v>Rek.6 b.j. Vojtěšská - SFRB</v>
          </cell>
        </row>
        <row r="1028">
          <cell r="A1028">
            <v>999925592</v>
          </cell>
          <cell r="B1028" t="str">
            <v>Výstavba 12 b.j. - SFRB</v>
          </cell>
        </row>
        <row r="1029">
          <cell r="A1029">
            <v>999927031</v>
          </cell>
          <cell r="B1029" t="str">
            <v>Staveb. úpravy 10 b.j.-limitk</v>
          </cell>
        </row>
      </sheetData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u"/>
      <sheetName val="aktuální čerpání"/>
      <sheetName val="OrgC"/>
      <sheetName val="priloha_2b"/>
      <sheetName val="orJ"/>
      <sheetName val="polozky"/>
      <sheetName val="konsolidační_trasfery"/>
      <sheetName val="příspěvky"/>
      <sheetName val="kap"/>
      <sheetName val="UZ"/>
      <sheetName val="paragrafy"/>
      <sheetName val="RO"/>
      <sheetName val="UP"/>
      <sheetName val="RO_FENIX_RM_interky"/>
      <sheetName val="RO_FENIX_ZM"/>
      <sheetName val="OrgC_rozčlenění"/>
      <sheetName val="UP_Dářa"/>
      <sheetName val="APK"/>
      <sheetName val="soc.planování"/>
      <sheetName val="NKP"/>
      <sheetName val="strategické řízení"/>
      <sheetName val="pokuty"/>
      <sheetName val="úvěr"/>
      <sheetName val="List1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Účelový znak</v>
          </cell>
          <cell r="B1" t="str">
            <v>Název</v>
          </cell>
        </row>
        <row r="2">
          <cell r="A2">
            <v>2</v>
          </cell>
          <cell r="B2" t="str">
            <v>protidrogová prevence-kap.05</v>
          </cell>
        </row>
        <row r="3">
          <cell r="A3">
            <v>3</v>
          </cell>
          <cell r="B3" t="str">
            <v>zahraniční spolupráce-kap.05</v>
          </cell>
        </row>
        <row r="4">
          <cell r="A4">
            <v>4</v>
          </cell>
          <cell r="B4" t="str">
            <v>optimalizace škol -kap.05</v>
          </cell>
        </row>
        <row r="5">
          <cell r="A5">
            <v>5</v>
          </cell>
          <cell r="B5" t="str">
            <v>dlouhodobý záměr - kap.05</v>
          </cell>
        </row>
        <row r="6">
          <cell r="A6">
            <v>7</v>
          </cell>
          <cell r="B6" t="str">
            <v>vrcholový sport - kap. 05</v>
          </cell>
        </row>
        <row r="7">
          <cell r="A7">
            <v>10</v>
          </cell>
          <cell r="B7" t="str">
            <v>závazky škol - kap.05</v>
          </cell>
        </row>
        <row r="8">
          <cell r="A8">
            <v>11</v>
          </cell>
          <cell r="B8" t="str">
            <v>granty-kap.05</v>
          </cell>
        </row>
        <row r="9">
          <cell r="A9">
            <v>12</v>
          </cell>
          <cell r="B9" t="str">
            <v>opravy- kap.05</v>
          </cell>
        </row>
        <row r="10">
          <cell r="A10">
            <v>13</v>
          </cell>
          <cell r="B10" t="str">
            <v>investice-kap.05</v>
          </cell>
        </row>
        <row r="11">
          <cell r="A11">
            <v>14</v>
          </cell>
          <cell r="B11" t="str">
            <v>vratky pronájmů -kap.05 provoz</v>
          </cell>
        </row>
        <row r="12">
          <cell r="A12">
            <v>15</v>
          </cell>
          <cell r="B12" t="str">
            <v>vratky pronájmů -kap.05 invest</v>
          </cell>
        </row>
        <row r="13">
          <cell r="A13">
            <v>16</v>
          </cell>
          <cell r="B13" t="str">
            <v>program rozvoje - KA 05</v>
          </cell>
        </row>
        <row r="14">
          <cell r="A14">
            <v>17</v>
          </cell>
          <cell r="B14" t="str">
            <v>spoluúčast kraje na SIPVZ</v>
          </cell>
        </row>
        <row r="15">
          <cell r="A15">
            <v>18</v>
          </cell>
          <cell r="B15" t="str">
            <v>olympiády - kap.05</v>
          </cell>
        </row>
        <row r="16">
          <cell r="A16">
            <v>19</v>
          </cell>
          <cell r="B16" t="str">
            <v>platy hrazené rozp.kraje-k. 05</v>
          </cell>
        </row>
        <row r="17">
          <cell r="A17">
            <v>20</v>
          </cell>
          <cell r="B17" t="str">
            <v>neinvestice u inv.akcí -kap.05</v>
          </cell>
        </row>
        <row r="18">
          <cell r="A18">
            <v>30</v>
          </cell>
          <cell r="B18" t="str">
            <v>faktury přelomu roku-kap.02</v>
          </cell>
        </row>
        <row r="19">
          <cell r="A19">
            <v>40</v>
          </cell>
          <cell r="B19" t="str">
            <v>vrác.příj.z pronáj.,prodej,ná</v>
          </cell>
        </row>
        <row r="20">
          <cell r="A20">
            <v>44</v>
          </cell>
          <cell r="B20" t="str">
            <v>Dotace - přívozy kap.04</v>
          </cell>
        </row>
        <row r="21">
          <cell r="A21">
            <v>45</v>
          </cell>
          <cell r="B21" t="str">
            <v>DPH vyrovnání 2004</v>
          </cell>
        </row>
        <row r="22">
          <cell r="A22">
            <v>46</v>
          </cell>
          <cell r="B22" t="str">
            <v>Odvod inv.fondůSÚS</v>
          </cell>
        </row>
        <row r="23">
          <cell r="A23">
            <v>50</v>
          </cell>
          <cell r="B23" t="str">
            <v>N dotace obcím,hasiči-krajské</v>
          </cell>
        </row>
        <row r="24">
          <cell r="A24">
            <v>60</v>
          </cell>
          <cell r="B24" t="str">
            <v>N dotace obcím, hasiči-státní</v>
          </cell>
        </row>
        <row r="25">
          <cell r="A25">
            <v>70</v>
          </cell>
          <cell r="B25" t="str">
            <v>Sekret. region. rady</v>
          </cell>
        </row>
        <row r="26">
          <cell r="A26">
            <v>80</v>
          </cell>
          <cell r="B26" t="str">
            <v>Mise v EU</v>
          </cell>
        </row>
        <row r="27">
          <cell r="A27">
            <v>81</v>
          </cell>
          <cell r="B27" t="str">
            <v>Mise v EU-provoz kanceláře</v>
          </cell>
        </row>
        <row r="28">
          <cell r="A28">
            <v>90</v>
          </cell>
          <cell r="B28" t="str">
            <v>rezerva SK r.2003,4,5,6,7</v>
          </cell>
        </row>
        <row r="29">
          <cell r="A29">
            <v>91</v>
          </cell>
          <cell r="B29" t="str">
            <v>Fond životního prostředí</v>
          </cell>
        </row>
        <row r="30">
          <cell r="A30">
            <v>92</v>
          </cell>
          <cell r="B30" t="str">
            <v>Havarijní fond pro ochranu vod</v>
          </cell>
        </row>
        <row r="31">
          <cell r="A31">
            <v>95</v>
          </cell>
          <cell r="B31" t="str">
            <v>klub KSČM</v>
          </cell>
        </row>
        <row r="32">
          <cell r="A32">
            <v>96</v>
          </cell>
          <cell r="B32" t="str">
            <v>klub ČSSD</v>
          </cell>
        </row>
        <row r="33">
          <cell r="A33">
            <v>97</v>
          </cell>
          <cell r="B33" t="str">
            <v>klub 4K, Koalice od 11/04</v>
          </cell>
        </row>
        <row r="34">
          <cell r="A34">
            <v>98</v>
          </cell>
          <cell r="B34" t="str">
            <v>klub ODS</v>
          </cell>
        </row>
        <row r="35">
          <cell r="A35">
            <v>99</v>
          </cell>
          <cell r="B35" t="str">
            <v>Fondy kraje</v>
          </cell>
        </row>
        <row r="36">
          <cell r="A36">
            <v>100</v>
          </cell>
          <cell r="B36" t="str">
            <v>Hejtmanské dny</v>
          </cell>
        </row>
        <row r="37">
          <cell r="A37">
            <v>101</v>
          </cell>
          <cell r="B37" t="str">
            <v>Hejtmanský bál</v>
          </cell>
        </row>
        <row r="38">
          <cell r="A38">
            <v>102</v>
          </cell>
          <cell r="B38" t="str">
            <v>hejtmanské dny</v>
          </cell>
        </row>
        <row r="39">
          <cell r="A39">
            <v>103</v>
          </cell>
          <cell r="B39" t="str">
            <v>jednotný vizuál.styl SK+dohody</v>
          </cell>
        </row>
        <row r="40">
          <cell r="A40">
            <v>104</v>
          </cell>
          <cell r="B40" t="str">
            <v>dny pro zdravotnictví</v>
          </cell>
        </row>
        <row r="41">
          <cell r="A41">
            <v>105</v>
          </cell>
          <cell r="B41" t="str">
            <v>středočeský venkov</v>
          </cell>
        </row>
        <row r="42">
          <cell r="A42">
            <v>106</v>
          </cell>
          <cell r="B42" t="str">
            <v>Bezpečně do školy</v>
          </cell>
        </row>
        <row r="43">
          <cell r="A43">
            <v>107</v>
          </cell>
          <cell r="B43" t="str">
            <v>prezentační kampaň SK (SROP)</v>
          </cell>
        </row>
        <row r="44">
          <cell r="A44">
            <v>108</v>
          </cell>
          <cell r="B44" t="str">
            <v>veletrhy a výstavy</v>
          </cell>
        </row>
        <row r="45">
          <cell r="A45">
            <v>109</v>
          </cell>
          <cell r="B45" t="str">
            <v>Králov.průvod Praha-Karlštejn</v>
          </cell>
        </row>
        <row r="46">
          <cell r="A46">
            <v>110</v>
          </cell>
          <cell r="B46" t="str">
            <v>příspěvky sport.klubům- kap.01</v>
          </cell>
        </row>
        <row r="47">
          <cell r="A47">
            <v>120</v>
          </cell>
          <cell r="B47" t="str">
            <v>ČLR</v>
          </cell>
        </row>
        <row r="48">
          <cell r="A48">
            <v>130</v>
          </cell>
          <cell r="B48" t="str">
            <v>propagace Středoč. kraje(SROP)</v>
          </cell>
        </row>
        <row r="49">
          <cell r="A49">
            <v>151</v>
          </cell>
          <cell r="B49" t="str">
            <v>přísp.na obn. porostů  - B</v>
          </cell>
        </row>
        <row r="50">
          <cell r="A50">
            <v>152</v>
          </cell>
          <cell r="B50" t="str">
            <v>sdružování vlastníků lesů - C</v>
          </cell>
        </row>
        <row r="51">
          <cell r="A51">
            <v>153</v>
          </cell>
          <cell r="B51" t="str">
            <v>ekologické technologie - D</v>
          </cell>
        </row>
        <row r="52">
          <cell r="A52">
            <v>154</v>
          </cell>
          <cell r="B52" t="str">
            <v>činnosti myslivec.hospodař.  G</v>
          </cell>
        </row>
        <row r="53">
          <cell r="A53">
            <v>155</v>
          </cell>
          <cell r="B53" t="str">
            <v>lesní hosp. plány - H</v>
          </cell>
        </row>
        <row r="54">
          <cell r="A54">
            <v>156</v>
          </cell>
          <cell r="B54" t="str">
            <v>ostatní hosp. v lesích - I</v>
          </cell>
        </row>
        <row r="55">
          <cell r="A55">
            <v>157</v>
          </cell>
          <cell r="B55" t="str">
            <v>chov a výcvik lovec. psů - K</v>
          </cell>
        </row>
        <row r="56">
          <cell r="A56">
            <v>158</v>
          </cell>
          <cell r="B56" t="str">
            <v>zvýšené náklady dle les. zákon</v>
          </cell>
        </row>
        <row r="57">
          <cell r="A57">
            <v>159</v>
          </cell>
          <cell r="B57" t="str">
            <v>zpracování osnov</v>
          </cell>
        </row>
        <row r="58">
          <cell r="A58">
            <v>160</v>
          </cell>
          <cell r="B58" t="str">
            <v>činnost odborného les. hosp.</v>
          </cell>
        </row>
        <row r="59">
          <cell r="A59">
            <v>161</v>
          </cell>
          <cell r="B59" t="str">
            <v>meliorace a hrazení bystřin</v>
          </cell>
        </row>
        <row r="60">
          <cell r="A60">
            <v>170</v>
          </cell>
          <cell r="B60" t="str">
            <v>dotace obcím - pečovat. služba</v>
          </cell>
        </row>
        <row r="61">
          <cell r="A61">
            <v>172</v>
          </cell>
          <cell r="B61" t="str">
            <v>DD Rožmitál - dotace MPSV</v>
          </cell>
        </row>
        <row r="62">
          <cell r="A62">
            <v>173</v>
          </cell>
          <cell r="B62" t="str">
            <v>DD Zdice - dotace MPSV</v>
          </cell>
        </row>
        <row r="63">
          <cell r="A63">
            <v>174</v>
          </cell>
          <cell r="B63" t="str">
            <v>DD Mn.Hradiště - dotace MPSV</v>
          </cell>
        </row>
        <row r="64">
          <cell r="A64">
            <v>199</v>
          </cell>
          <cell r="B64" t="str">
            <v>Fond investic</v>
          </cell>
        </row>
        <row r="65">
          <cell r="A65">
            <v>259</v>
          </cell>
          <cell r="B65" t="str">
            <v>kraj.pov.dotace byt.fondu obcí</v>
          </cell>
        </row>
        <row r="66">
          <cell r="A66">
            <v>300</v>
          </cell>
          <cell r="B66" t="str">
            <v>Projekt cest.ruchu (veletrhy)</v>
          </cell>
        </row>
        <row r="67">
          <cell r="A67">
            <v>400</v>
          </cell>
          <cell r="B67" t="str">
            <v>Odvod z Inv.Fondu - 04</v>
          </cell>
        </row>
        <row r="68">
          <cell r="A68">
            <v>410</v>
          </cell>
          <cell r="B68" t="str">
            <v>měsíční tranže SÚS</v>
          </cell>
        </row>
        <row r="69">
          <cell r="A69">
            <v>430</v>
          </cell>
          <cell r="B69" t="str">
            <v>provoz systému optim.DO</v>
          </cell>
        </row>
        <row r="70">
          <cell r="A70">
            <v>431</v>
          </cell>
          <cell r="B70" t="str">
            <v>jízdní řády</v>
          </cell>
        </row>
        <row r="71">
          <cell r="A71">
            <v>432</v>
          </cell>
          <cell r="B71" t="str">
            <v>analýza nehod.míst SK</v>
          </cell>
        </row>
        <row r="72">
          <cell r="A72">
            <v>433</v>
          </cell>
          <cell r="B72" t="str">
            <v>koncepce dopravy SK I.část</v>
          </cell>
        </row>
        <row r="73">
          <cell r="A73">
            <v>434</v>
          </cell>
          <cell r="B73" t="str">
            <v>koncepce dopravy SK II. část</v>
          </cell>
        </row>
        <row r="74">
          <cell r="A74">
            <v>444</v>
          </cell>
          <cell r="B74" t="str">
            <v>SÚS -záloha na DPH</v>
          </cell>
        </row>
        <row r="75">
          <cell r="A75">
            <v>470</v>
          </cell>
          <cell r="B75" t="str">
            <v>opravy silnic 2005</v>
          </cell>
        </row>
        <row r="76">
          <cell r="A76">
            <v>471</v>
          </cell>
          <cell r="B76" t="str">
            <v>opravy opěr.,obkl. a zár.zdí</v>
          </cell>
        </row>
        <row r="77">
          <cell r="A77">
            <v>472</v>
          </cell>
          <cell r="B77" t="str">
            <v>opravy silnic -nové technol.</v>
          </cell>
        </row>
        <row r="78">
          <cell r="A78">
            <v>473</v>
          </cell>
          <cell r="B78" t="str">
            <v>Příprava staveb</v>
          </cell>
        </row>
        <row r="79">
          <cell r="A79">
            <v>474</v>
          </cell>
          <cell r="B79" t="str">
            <v>Český Brod - sklad</v>
          </cell>
        </row>
        <row r="80">
          <cell r="A80">
            <v>475</v>
          </cell>
          <cell r="B80" t="str">
            <v>Diagnostika mostů</v>
          </cell>
        </row>
        <row r="81">
          <cell r="A81">
            <v>476</v>
          </cell>
          <cell r="B81" t="str">
            <v>III/2409 Libčice n.V.rekonstr.</v>
          </cell>
        </row>
        <row r="82">
          <cell r="A82">
            <v>477</v>
          </cell>
          <cell r="B82" t="str">
            <v>II/111 Český Šternberk</v>
          </cell>
        </row>
        <row r="83">
          <cell r="A83">
            <v>478</v>
          </cell>
          <cell r="B83" t="str">
            <v>Areál SÚS Kutná Hora</v>
          </cell>
        </row>
        <row r="84">
          <cell r="A84">
            <v>479</v>
          </cell>
          <cell r="B84" t="str">
            <v>CMS Říčany</v>
          </cell>
        </row>
        <row r="85">
          <cell r="A85">
            <v>480</v>
          </cell>
          <cell r="B85" t="str">
            <v>CMS Český Brod</v>
          </cell>
        </row>
        <row r="86">
          <cell r="A86">
            <v>499</v>
          </cell>
          <cell r="B86" t="str">
            <v>opravy silnic zimní ztráty  04</v>
          </cell>
        </row>
        <row r="87">
          <cell r="A87">
            <v>500</v>
          </cell>
          <cell r="B87" t="str">
            <v>povodňová sbírka /r.2002/</v>
          </cell>
        </row>
        <row r="88">
          <cell r="A88">
            <v>501</v>
          </cell>
          <cell r="B88" t="str">
            <v>záloha přísp.na bydl.-povodně</v>
          </cell>
        </row>
        <row r="89">
          <cell r="A89">
            <v>502</v>
          </cell>
          <cell r="B89" t="str">
            <v>povodňová rezerva kraje</v>
          </cell>
        </row>
        <row r="90">
          <cell r="A90">
            <v>503</v>
          </cell>
          <cell r="B90" t="str">
            <v>Dar z veřejné sbírky ČS.a.s.</v>
          </cell>
        </row>
        <row r="91">
          <cell r="A91">
            <v>601</v>
          </cell>
          <cell r="B91" t="str">
            <v>fond kultury</v>
          </cell>
        </row>
        <row r="92">
          <cell r="A92">
            <v>602</v>
          </cell>
          <cell r="B92" t="str">
            <v>fond obnovy památek</v>
          </cell>
        </row>
        <row r="93">
          <cell r="A93">
            <v>603</v>
          </cell>
          <cell r="B93" t="str">
            <v>Regionální funkce knihoven</v>
          </cell>
        </row>
        <row r="94">
          <cell r="A94">
            <v>604</v>
          </cell>
          <cell r="B94" t="str">
            <v>Obnova památek ve vl. SK</v>
          </cell>
        </row>
        <row r="95">
          <cell r="A95">
            <v>605</v>
          </cell>
          <cell r="B95" t="str">
            <v>Podpora českých divadel</v>
          </cell>
        </row>
        <row r="96">
          <cell r="A96">
            <v>606</v>
          </cell>
          <cell r="B96" t="str">
            <v>Projekty SROP kap.06</v>
          </cell>
        </row>
        <row r="97">
          <cell r="A97">
            <v>607</v>
          </cell>
          <cell r="B97" t="str">
            <v>Rozvojové projekty PO kap.06</v>
          </cell>
        </row>
        <row r="98">
          <cell r="A98">
            <v>608</v>
          </cell>
          <cell r="B98" t="str">
            <v>Investiční příspěvky PO kap.06</v>
          </cell>
        </row>
        <row r="99">
          <cell r="A99">
            <v>700</v>
          </cell>
          <cell r="B99" t="str">
            <v>registrace poplatky</v>
          </cell>
        </row>
        <row r="100">
          <cell r="A100">
            <v>701</v>
          </cell>
          <cell r="B100" t="str">
            <v>branci</v>
          </cell>
        </row>
        <row r="101">
          <cell r="A101">
            <v>702</v>
          </cell>
          <cell r="B101" t="str">
            <v>Norské fondy</v>
          </cell>
        </row>
        <row r="102">
          <cell r="A102">
            <v>704</v>
          </cell>
          <cell r="B102" t="str">
            <v>Drogy</v>
          </cell>
        </row>
        <row r="103">
          <cell r="A103">
            <v>705</v>
          </cell>
          <cell r="B103" t="str">
            <v>lékařské knihovny</v>
          </cell>
        </row>
        <row r="104">
          <cell r="A104">
            <v>706</v>
          </cell>
          <cell r="B104" t="str">
            <v>Sociální činnost</v>
          </cell>
        </row>
        <row r="105">
          <cell r="A105">
            <v>707</v>
          </cell>
          <cell r="B105" t="str">
            <v>nemoci z povolání</v>
          </cell>
        </row>
        <row r="106">
          <cell r="A106">
            <v>708</v>
          </cell>
          <cell r="B106" t="str">
            <v>onkologické registry</v>
          </cell>
        </row>
        <row r="107">
          <cell r="A107">
            <v>709</v>
          </cell>
          <cell r="B107" t="str">
            <v>VŘ na ambulantní péči</v>
          </cell>
        </row>
        <row r="108">
          <cell r="A108">
            <v>710</v>
          </cell>
          <cell r="B108" t="str">
            <v>územní znalecké komise</v>
          </cell>
        </row>
        <row r="109">
          <cell r="A109">
            <v>711</v>
          </cell>
          <cell r="B109" t="str">
            <v>kontrolní činnost</v>
          </cell>
        </row>
        <row r="110">
          <cell r="A110">
            <v>712</v>
          </cell>
          <cell r="B110" t="str">
            <v>audity</v>
          </cell>
        </row>
        <row r="111">
          <cell r="A111">
            <v>713</v>
          </cell>
          <cell r="B111" t="str">
            <v>školící činnost</v>
          </cell>
        </row>
        <row r="112">
          <cell r="A112">
            <v>714</v>
          </cell>
          <cell r="B112" t="str">
            <v>infosystém</v>
          </cell>
        </row>
        <row r="113">
          <cell r="A113">
            <v>715</v>
          </cell>
          <cell r="B113" t="str">
            <v>odborníci - stížnosti</v>
          </cell>
        </row>
        <row r="114">
          <cell r="A114">
            <v>716</v>
          </cell>
          <cell r="B114" t="str">
            <v>komise prac.lékařství</v>
          </cell>
        </row>
        <row r="115">
          <cell r="A115">
            <v>717</v>
          </cell>
          <cell r="B115" t="str">
            <v>poradní sbor</v>
          </cell>
        </row>
        <row r="116">
          <cell r="A116">
            <v>718</v>
          </cell>
          <cell r="B116" t="str">
            <v>záchytné stanice</v>
          </cell>
        </row>
        <row r="117">
          <cell r="A117">
            <v>719</v>
          </cell>
          <cell r="B117" t="str">
            <v>Útvar kriz. manag.</v>
          </cell>
        </row>
        <row r="118">
          <cell r="A118">
            <v>720</v>
          </cell>
          <cell r="B118" t="str">
            <v>AT poradny</v>
          </cell>
        </row>
        <row r="119">
          <cell r="A119">
            <v>721</v>
          </cell>
          <cell r="B119" t="str">
            <v>NSP Příbram+ Zdaboř</v>
          </cell>
        </row>
        <row r="120">
          <cell r="A120">
            <v>722</v>
          </cell>
          <cell r="B120" t="str">
            <v>nbáklady na LSPP</v>
          </cell>
        </row>
        <row r="121">
          <cell r="A121">
            <v>723</v>
          </cell>
          <cell r="B121" t="str">
            <v>náklady na provoz zdr.zařízení</v>
          </cell>
        </row>
        <row r="122">
          <cell r="A122">
            <v>724</v>
          </cell>
          <cell r="B122" t="str">
            <v>Tansfer. nákl. na nemocnice</v>
          </cell>
        </row>
        <row r="123">
          <cell r="A123">
            <v>725</v>
          </cell>
          <cell r="B123" t="str">
            <v>Pokuty a penále Odb.zdrav.</v>
          </cell>
        </row>
        <row r="124">
          <cell r="A124">
            <v>726</v>
          </cell>
          <cell r="B124" t="str">
            <v>Benešov a.s. - čin. nehr. ZP</v>
          </cell>
        </row>
        <row r="125">
          <cell r="A125">
            <v>727</v>
          </cell>
          <cell r="B125" t="str">
            <v>ON Kladno a.s.-čin. nehr. ZP</v>
          </cell>
        </row>
        <row r="126">
          <cell r="A126">
            <v>728</v>
          </cell>
          <cell r="B126" t="str">
            <v>ON Kolín a.s. - čin. nehr. ZP</v>
          </cell>
        </row>
        <row r="127">
          <cell r="A127">
            <v>729</v>
          </cell>
          <cell r="B127" t="str">
            <v>ON Ml.Boleslav a.s.-čin.neh.ZP</v>
          </cell>
        </row>
        <row r="128">
          <cell r="A128">
            <v>730</v>
          </cell>
          <cell r="B128" t="str">
            <v>ON Příbram a.s. -čin.nehr. ZP</v>
          </cell>
        </row>
        <row r="129">
          <cell r="A129">
            <v>731</v>
          </cell>
          <cell r="B129" t="str">
            <v>dětská pohotovostní ambul.</v>
          </cell>
        </row>
        <row r="130">
          <cell r="A130">
            <v>732</v>
          </cell>
          <cell r="B130" t="str">
            <v>Zubní pohotovostní ambulance</v>
          </cell>
        </row>
        <row r="131">
          <cell r="A131">
            <v>733</v>
          </cell>
          <cell r="B131" t="str">
            <v>akreditace kontinuálního vzděl</v>
          </cell>
        </row>
        <row r="132">
          <cell r="A132">
            <v>734</v>
          </cell>
          <cell r="B132" t="str">
            <v>Proces akreditace kvality péče</v>
          </cell>
        </row>
        <row r="133">
          <cell r="A133">
            <v>800</v>
          </cell>
          <cell r="B133" t="str">
            <v>ples-příspěvek kap.01</v>
          </cell>
        </row>
        <row r="134">
          <cell r="A134">
            <v>801</v>
          </cell>
          <cell r="B134" t="str">
            <v>Příspěvek na veletrhy a výst.</v>
          </cell>
        </row>
        <row r="135">
          <cell r="A135">
            <v>802</v>
          </cell>
          <cell r="B135" t="str">
            <v>Program obnovy venkova - inv.</v>
          </cell>
        </row>
        <row r="136">
          <cell r="A136">
            <v>803</v>
          </cell>
          <cell r="B136" t="str">
            <v>Program obnovy venkova - neinv</v>
          </cell>
        </row>
        <row r="137">
          <cell r="A137">
            <v>804</v>
          </cell>
          <cell r="B137" t="str">
            <v>Dotace obcím REG</v>
          </cell>
        </row>
        <row r="138">
          <cell r="A138">
            <v>805</v>
          </cell>
          <cell r="B138" t="str">
            <v>Dotace obcím REG - povodně</v>
          </cell>
        </row>
        <row r="139">
          <cell r="A139">
            <v>902</v>
          </cell>
          <cell r="B139" t="str">
            <v>mim. situace- drogy</v>
          </cell>
        </row>
        <row r="140">
          <cell r="A140">
            <v>911</v>
          </cell>
          <cell r="B140" t="str">
            <v>mim. situace- grant OSN</v>
          </cell>
        </row>
        <row r="141">
          <cell r="A141">
            <v>950</v>
          </cell>
          <cell r="B141" t="str">
            <v>mim. situace- Burgunsko-povod.</v>
          </cell>
        </row>
        <row r="142">
          <cell r="A142">
            <v>999</v>
          </cell>
          <cell r="B142" t="str">
            <v>fond na předfin. projektů z EU</v>
          </cell>
        </row>
        <row r="143">
          <cell r="A143">
            <v>2111</v>
          </cell>
          <cell r="B143" t="str">
            <v>Údržba areálu Ležáky</v>
          </cell>
        </row>
        <row r="144">
          <cell r="A144">
            <v>4001</v>
          </cell>
          <cell r="B144" t="str">
            <v>Podpora koordinátorů romských poradců</v>
          </cell>
        </row>
        <row r="145">
          <cell r="A145">
            <v>4002</v>
          </cell>
          <cell r="B145" t="str">
            <v>Neinvestiční transfery obcím - Agentura</v>
          </cell>
        </row>
        <row r="146">
          <cell r="A146">
            <v>4213</v>
          </cell>
          <cell r="B146" t="str">
            <v>Evropská charta regionálních či menšinových jazyků</v>
          </cell>
        </row>
        <row r="147">
          <cell r="A147">
            <v>4218</v>
          </cell>
          <cell r="B147" t="str">
            <v>Program pro odstraňování havarijních situací v sociálně vyloučených romských lokalitách</v>
          </cell>
        </row>
        <row r="148">
          <cell r="A148">
            <v>4223</v>
          </cell>
          <cell r="B148" t="str">
            <v>Evropský rok rovných příležitostí pro všechny</v>
          </cell>
        </row>
        <row r="149">
          <cell r="A149">
            <v>4359</v>
          </cell>
          <cell r="B149" t="str">
            <v>Účelové dotace na protidrogovou politiku</v>
          </cell>
        </row>
        <row r="150">
          <cell r="A150">
            <v>4428</v>
          </cell>
          <cell r="B150" t="str">
            <v>Podpora terénní sociální práce</v>
          </cell>
        </row>
        <row r="151">
          <cell r="A151">
            <v>4443</v>
          </cell>
          <cell r="B151" t="str">
            <v>Komunikační strategie EU</v>
          </cell>
        </row>
        <row r="152">
          <cell r="A152">
            <v>6001</v>
          </cell>
          <cell r="B152" t="str">
            <v>Projekty krajů v rozvojových zemích</v>
          </cell>
        </row>
        <row r="153">
          <cell r="A153">
            <v>6002</v>
          </cell>
          <cell r="B153" t="str">
            <v>Projekty obcí a měst v rozvojových zemích</v>
          </cell>
        </row>
        <row r="154">
          <cell r="A154">
            <v>6003</v>
          </cell>
          <cell r="B154" t="str">
            <v>Záchrana ohrožených druhů mongolské fauny (kůň Převalského) v národním parku Gobi B v kontextu sociálně-ekonomického rozvoje oblasti/Mongolsko</v>
          </cell>
        </row>
        <row r="155">
          <cell r="A155">
            <v>6499</v>
          </cell>
          <cell r="B155" t="str">
            <v>Informační kancelář v Kragujevci</v>
          </cell>
        </row>
        <row r="156">
          <cell r="A156">
            <v>7001</v>
          </cell>
          <cell r="B156" t="str">
            <v>Péče o válečné hroby - program č. 107 19 - neinvestice</v>
          </cell>
        </row>
        <row r="157">
          <cell r="A157">
            <v>7121</v>
          </cell>
          <cell r="B157" t="str">
            <v>Péče o válečné hroby - program č. 107440 - neinvestice</v>
          </cell>
        </row>
        <row r="158">
          <cell r="A158">
            <v>7131</v>
          </cell>
          <cell r="B158" t="str">
            <v>Neinvestiční transfery na provoz škol</v>
          </cell>
        </row>
        <row r="159">
          <cell r="A159">
            <v>7139</v>
          </cell>
          <cell r="B159" t="str">
            <v>Příspěvky na rozvoj vojenských újezdů (neinvestiční výdaje)</v>
          </cell>
        </row>
        <row r="160">
          <cell r="A160">
            <v>7147</v>
          </cell>
          <cell r="B160" t="str">
            <v>Neinvestiční úpravy komunikací podle zákona č. 13/1997 Sb.</v>
          </cell>
        </row>
        <row r="161">
          <cell r="A161">
            <v>7266</v>
          </cell>
          <cell r="B161" t="str">
            <v>Péče o válečné veterány</v>
          </cell>
        </row>
        <row r="162">
          <cell r="A162">
            <v>7554</v>
          </cell>
          <cell r="B162" t="str">
            <v>Investiční úpravy komunikací podle zákona č. 13/1997 Sb.</v>
          </cell>
        </row>
        <row r="163">
          <cell r="A163">
            <v>7555</v>
          </cell>
          <cell r="B163" t="str">
            <v>Péče o válečné hroby - program č. 107440 - investice</v>
          </cell>
        </row>
        <row r="164">
          <cell r="A164">
            <v>7716</v>
          </cell>
          <cell r="B164" t="str">
            <v>Investiční dotace školám</v>
          </cell>
        </row>
        <row r="165">
          <cell r="A165">
            <v>7729</v>
          </cell>
          <cell r="B165" t="str">
            <v>Příspěvky na rozvoj vojenských újezdů (investiční výdaje)</v>
          </cell>
        </row>
        <row r="166">
          <cell r="A166">
            <v>7938</v>
          </cell>
          <cell r="B166" t="str">
            <v>Péče o válečné hroby - program č. 107 19 - investice</v>
          </cell>
        </row>
        <row r="167">
          <cell r="A167">
            <v>12001</v>
          </cell>
          <cell r="B167" t="str">
            <v>Pověřené auditní subjekty – RR Střední Čechy – SR</v>
          </cell>
        </row>
        <row r="168">
          <cell r="A168">
            <v>12002</v>
          </cell>
          <cell r="B168" t="str">
            <v>Fond na přípravu projektů - FM EHP/Norska</v>
          </cell>
        </row>
        <row r="169">
          <cell r="A169">
            <v>12005</v>
          </cell>
          <cell r="B169" t="str">
            <v>Pověřené auditní subjekty – RR Střední Čechy – EU</v>
          </cell>
        </row>
        <row r="170">
          <cell r="A170">
            <v>12011</v>
          </cell>
          <cell r="B170" t="str">
            <v>Pověřené auditní subjekty – RR Jihozápad – SR</v>
          </cell>
        </row>
        <row r="171">
          <cell r="A171">
            <v>12015</v>
          </cell>
          <cell r="B171" t="str">
            <v>Pověřené auditní subjekty – RR Jihozápad – EU</v>
          </cell>
        </row>
        <row r="172">
          <cell r="A172">
            <v>12021</v>
          </cell>
          <cell r="B172" t="str">
            <v>Pověřené auditní subjekty – RR Severozápad – SR</v>
          </cell>
        </row>
        <row r="173">
          <cell r="A173">
            <v>12025</v>
          </cell>
          <cell r="B173" t="str">
            <v>Pověřené auditní subjekty – RR Severozápad – EU</v>
          </cell>
        </row>
        <row r="174">
          <cell r="A174">
            <v>12031</v>
          </cell>
          <cell r="B174" t="str">
            <v>Pověřené auditní subjekty – RR Severovýchod – SR</v>
          </cell>
        </row>
        <row r="175">
          <cell r="A175">
            <v>12035</v>
          </cell>
          <cell r="B175" t="str">
            <v>Pověřené auditní subjekty – RR Severovýchod – EU</v>
          </cell>
        </row>
        <row r="176">
          <cell r="A176">
            <v>12041</v>
          </cell>
          <cell r="B176" t="str">
            <v>Pověřené auditní subjekty – RR Jihovýchod – SR</v>
          </cell>
        </row>
        <row r="177">
          <cell r="A177">
            <v>12045</v>
          </cell>
          <cell r="B177" t="str">
            <v>Pověřené auditní subjekty – RR Jihovýchod – EU</v>
          </cell>
        </row>
        <row r="178">
          <cell r="A178">
            <v>12051</v>
          </cell>
          <cell r="B178" t="str">
            <v>Pověřené auditní subjekty – RR Střední Morava – SR</v>
          </cell>
        </row>
        <row r="179">
          <cell r="A179">
            <v>12055</v>
          </cell>
          <cell r="B179" t="str">
            <v>Pověřené auditní subjekty – RR Střední Morava – EU</v>
          </cell>
        </row>
        <row r="180">
          <cell r="A180">
            <v>12061</v>
          </cell>
          <cell r="B180" t="str">
            <v>Pověřené auditní subjekty – RR Moravskoslezsko – SR</v>
          </cell>
        </row>
        <row r="181">
          <cell r="A181">
            <v>12065</v>
          </cell>
          <cell r="B181" t="str">
            <v>Pověřené auditní subjekty – RR Moravskoslezsko – EU</v>
          </cell>
        </row>
        <row r="182">
          <cell r="A182">
            <v>12071</v>
          </cell>
          <cell r="B182" t="str">
            <v>Pověřené auditní subjekty – Hl. m. Praha – SR</v>
          </cell>
        </row>
        <row r="183">
          <cell r="A183">
            <v>12075</v>
          </cell>
          <cell r="B183" t="str">
            <v>Pověřené auditní subjekty – Hl. m. Praha – EU</v>
          </cell>
        </row>
        <row r="184">
          <cell r="A184">
            <v>13001</v>
          </cell>
          <cell r="B184" t="str">
            <v>Neinvestiční transfery krajům na financování specializovaných odborníků pro výkon inspekcí poskytování sociálních služeb</v>
          </cell>
        </row>
        <row r="185">
          <cell r="A185">
            <v>13002</v>
          </cell>
          <cell r="B185" t="str">
            <v>Transfer na krytí pojistného souvisejícího s veřejnou službou podle § 18a zákona č. 111/2006 Sb., o pomoci v hmotné nouzi</v>
          </cell>
        </row>
        <row r="186">
          <cell r="A186">
            <v>13003</v>
          </cell>
          <cell r="B186" t="str">
            <v>IOP - služby v oblasti sociální integrace - podprogram č. 113 34B - NIV</v>
          </cell>
        </row>
        <row r="187">
          <cell r="A187">
            <v>13004</v>
          </cell>
          <cell r="B187" t="str">
            <v>IOP - služby v oblasti zaměstnanosti - podprogram č. 113 34D - NIV</v>
          </cell>
        </row>
        <row r="188">
          <cell r="A188">
            <v>13005</v>
          </cell>
          <cell r="B188" t="str">
            <v>Neinvestiční nedávkové transfery na podporu rodiny</v>
          </cell>
        </row>
        <row r="189">
          <cell r="A189">
            <v>13006</v>
          </cell>
          <cell r="B189" t="str">
            <v>Evropský rok boje proti chudobě a sociálnímu vyloučení</v>
          </cell>
        </row>
        <row r="190">
          <cell r="A190">
            <v>13007</v>
          </cell>
          <cell r="B190" t="str">
            <v>Příspěvek veřejným rozpočtům územní úrovně dle § 78 zákona č. 435/2004 Sb., o zaměstnanosti</v>
          </cell>
        </row>
        <row r="191">
          <cell r="A191">
            <v>13008</v>
          </cell>
          <cell r="B191" t="str">
            <v>Doplatky dávek pomoci v hmotné nouzi, příspěvku na péči a dávek osobám se zdravotním postižením za rok 2011</v>
          </cell>
        </row>
        <row r="192">
          <cell r="A192">
            <v>13009</v>
          </cell>
          <cell r="B192" t="str">
            <v>Program švýcarsko-české spolupráce</v>
          </cell>
        </row>
        <row r="193">
          <cell r="A193">
            <v>13010</v>
          </cell>
          <cell r="B193" t="str">
            <v>Státní příspěvek na výkon pěstounské péče</v>
          </cell>
        </row>
        <row r="194">
          <cell r="A194">
            <v>13011</v>
          </cell>
          <cell r="B194" t="str">
            <v>Dotace v oblasti sociálně-právní ochrany dětí</v>
          </cell>
        </row>
        <row r="195">
          <cell r="A195">
            <v>13012</v>
          </cell>
          <cell r="B195" t="str">
            <v>Kompenzace škod způsobených na rybách povodněmi v roce 2013</v>
          </cell>
        </row>
        <row r="196">
          <cell r="A196">
            <v>13013</v>
          </cell>
          <cell r="B196" t="str">
            <v>Operační program Zaměstnanost</v>
          </cell>
        </row>
        <row r="197">
          <cell r="A197">
            <v>13014</v>
          </cell>
          <cell r="B197" t="str">
            <v>Operační program potravinové a materiální pomoci</v>
          </cell>
        </row>
        <row r="198">
          <cell r="A198">
            <v>13101</v>
          </cell>
          <cell r="B198" t="str">
            <v>Aktivní politika zaměstnanosti pro okresní úřady a obce</v>
          </cell>
        </row>
        <row r="199">
          <cell r="A199">
            <v>13118</v>
          </cell>
          <cell r="B199" t="str">
            <v>Mezinárodní rok seniorů</v>
          </cell>
        </row>
        <row r="200">
          <cell r="A200">
            <v>13129</v>
          </cell>
          <cell r="B200" t="str">
            <v>Jednotný programový dokument JPD 3 - EU</v>
          </cell>
        </row>
        <row r="201">
          <cell r="A201">
            <v>13229</v>
          </cell>
          <cell r="B201" t="str">
            <v>Aktivní politika zaměstnanosti – OP RLZ</v>
          </cell>
        </row>
        <row r="202">
          <cell r="A202">
            <v>13230</v>
          </cell>
          <cell r="B202" t="str">
            <v>Aktivní politika zaměstnanosti – JPD 3</v>
          </cell>
        </row>
        <row r="203">
          <cell r="A203">
            <v>13233</v>
          </cell>
          <cell r="B203" t="str">
            <v>Operační program Lidské zdroje a zaměstnanost</v>
          </cell>
        </row>
        <row r="204">
          <cell r="A204">
            <v>13234</v>
          </cell>
          <cell r="B204" t="str">
            <v>Aktivní politika zaměstnanosti – OP LZZ</v>
          </cell>
        </row>
        <row r="205">
          <cell r="A205">
            <v>13235</v>
          </cell>
          <cell r="B205" t="str">
            <v>Transfery na příspěvek na péči podle zákona č. 108/2006 Sb., o sociálních službách</v>
          </cell>
        </row>
        <row r="206">
          <cell r="A206">
            <v>13247</v>
          </cell>
          <cell r="B206" t="str">
            <v>Mezinárodní spolupráce v sociálním zabezpečení</v>
          </cell>
        </row>
        <row r="207">
          <cell r="A207">
            <v>13256</v>
          </cell>
          <cell r="B207" t="str">
            <v>Zabezpečení provozu sociálních služeb obcí - UV č. 402/2002</v>
          </cell>
        </row>
        <row r="208">
          <cell r="A208">
            <v>13305</v>
          </cell>
          <cell r="B208" t="str">
            <v>Neinvestiční nedávkové transfery podle zákona č. 108/2006 Sb., o sociálních službách (§ 101, § 102 a § 103)</v>
          </cell>
        </row>
        <row r="209">
          <cell r="A209">
            <v>13306</v>
          </cell>
          <cell r="B209" t="str">
            <v>Transfery na dávky pomoci v hmotné nouzi (zákon č. 111/2006 Sb., dávky zdravotně postiženým občanům (vyhláška č. 182/1991 Sb.), příspěvek při péči o blízkou nebo jinou osobu (zákon č. 100/1988 Sb., ve znění č. II zákona č. 109/2006 Sb.)</v>
          </cell>
        </row>
        <row r="210">
          <cell r="A210">
            <v>13307</v>
          </cell>
          <cell r="B210" t="str">
            <v>Transfery na státní příspěvek zřizovatelům zařízení pro děti vyžadující okamžitou pomoc</v>
          </cell>
        </row>
        <row r="211">
          <cell r="A211">
            <v>13310</v>
          </cell>
          <cell r="B211" t="str">
            <v>Neinvestiční nedávkové transfery na pojistné za pěstouny pro městské části hlavního města Prahy</v>
          </cell>
        </row>
        <row r="212">
          <cell r="A212">
            <v>13344</v>
          </cell>
          <cell r="B212" t="str">
            <v>Podpora zavádění komunitního plánování a zavádění standardů kvality v sociálních službách</v>
          </cell>
        </row>
        <row r="213">
          <cell r="A213">
            <v>13351</v>
          </cell>
          <cell r="B213" t="str">
            <v>Řešení naléhavých potřeb při zabezpečení provozu sociálních služeb zřízených a provozovaných obcemi</v>
          </cell>
        </row>
        <row r="214">
          <cell r="A214">
            <v>13404</v>
          </cell>
          <cell r="B214" t="str">
            <v>Operační program lidských zdrojů</v>
          </cell>
        </row>
        <row r="215">
          <cell r="A215">
            <v>13405</v>
          </cell>
          <cell r="B215" t="str">
            <v>Jednotný programový dokument JPD 3 - SR</v>
          </cell>
        </row>
        <row r="216">
          <cell r="A216">
            <v>13406</v>
          </cell>
          <cell r="B216" t="str">
            <v>Iniciativa Equal</v>
          </cell>
        </row>
        <row r="217">
          <cell r="A217">
            <v>13407</v>
          </cell>
          <cell r="B217" t="str">
            <v>Phare 2003</v>
          </cell>
        </row>
        <row r="218">
          <cell r="A218">
            <v>13419</v>
          </cell>
          <cell r="B218" t="str">
            <v>Transfery na financování běžných výdajů poskytovatelům sociálních služeb – dotační řízení MPSV</v>
          </cell>
        </row>
        <row r="219">
          <cell r="A219">
            <v>13501</v>
          </cell>
          <cell r="B219" t="str">
            <v>Pořízení a technická obnova investičního majetku ve správě ústavů sociální péče</v>
          </cell>
        </row>
        <row r="220">
          <cell r="A220">
            <v>13899</v>
          </cell>
          <cell r="B220" t="str">
            <v>IOP - služby v oblasti sociální integrace - podprogram č. 113 34B - IV</v>
          </cell>
        </row>
        <row r="221">
          <cell r="A221">
            <v>13900</v>
          </cell>
          <cell r="B221" t="str">
            <v>IOP - služby v oblasti zaměstnanosti - podprogram č. 113 34D - IV</v>
          </cell>
        </row>
        <row r="222">
          <cell r="A222">
            <v>14001</v>
          </cell>
          <cell r="B222" t="str">
            <v>Evropský uprchlický fond - neinvestiční transfery</v>
          </cell>
        </row>
        <row r="223">
          <cell r="A223">
            <v>14002</v>
          </cell>
          <cell r="B223" t="str">
            <v>Evropský uprchlický fond – program č. 114060 – neinvestice</v>
          </cell>
        </row>
        <row r="224">
          <cell r="A224">
            <v>14003</v>
          </cell>
          <cell r="B224" t="str">
            <v>Zahraniční rozvojová spolupráce – program č. 114060 – neinvestice</v>
          </cell>
        </row>
        <row r="225">
          <cell r="A225">
            <v>14004</v>
          </cell>
          <cell r="B225" t="str">
            <v>Neinvestiční transfery krajům podle § 27 zákona č. 133/1985 Sb., o požární ochraně</v>
          </cell>
        </row>
        <row r="226">
          <cell r="A226">
            <v>14005</v>
          </cell>
          <cell r="B226" t="str">
            <v>Účelové neinvestiční dotace obcím a krajům na projekty prevence kriminality</v>
          </cell>
        </row>
        <row r="227">
          <cell r="A227">
            <v>14006</v>
          </cell>
          <cell r="B227" t="str">
            <v>Zabezpečení provozu kontaktních míst veřejné správy Czech Point</v>
          </cell>
        </row>
        <row r="228">
          <cell r="A228">
            <v>14007</v>
          </cell>
          <cell r="B228" t="str">
            <v>Účelové neinvestiční dotace obcím na integraci cizinců</v>
          </cell>
        </row>
        <row r="229">
          <cell r="A229">
            <v>14008</v>
          </cell>
          <cell r="B229" t="str">
            <v>Zabezpečení provozu kontaktních míst veřejné správy Czech Point - EU</v>
          </cell>
        </row>
        <row r="230">
          <cell r="A230">
            <v>14009</v>
          </cell>
          <cell r="B230" t="str">
            <v>IOP - 2.1 Zavádění ICT v územní veřejné správě - program 114070 - neinvestice</v>
          </cell>
        </row>
        <row r="231">
          <cell r="A231">
            <v>14010</v>
          </cell>
          <cell r="B231" t="str">
            <v>Reprodukce majetku jednotek požární ochrany a ochrany obyvatelstva - podprogram č. 114214 - neinvestice</v>
          </cell>
        </row>
        <row r="232">
          <cell r="A232">
            <v>14011</v>
          </cell>
          <cell r="B232" t="str">
            <v>Evropský fond pro integraci státních příslušníků třetích zemí</v>
          </cell>
        </row>
        <row r="233">
          <cell r="A233">
            <v>14012</v>
          </cell>
          <cell r="B233" t="str">
            <v>Vzdělávání v Egon centrech krajů a obcí s rozšířenou působností - EU</v>
          </cell>
        </row>
        <row r="234">
          <cell r="A234">
            <v>14013</v>
          </cell>
          <cell r="B234" t="str">
            <v>Zvýšení kvality řízení v úřadech územní veřejné správy - EU</v>
          </cell>
        </row>
        <row r="235">
          <cell r="A235">
            <v>14015</v>
          </cell>
          <cell r="B235" t="str">
            <v>IOP – 3.4. Služby v oblasti bezpečnosti, prevence a řešení rizik – program č. 114070 - neinvestice</v>
          </cell>
        </row>
        <row r="236">
          <cell r="A236">
            <v>14016</v>
          </cell>
          <cell r="B236" t="str">
            <v>Pořizování a obnova majetku jednotek požární ochrany obyvatelstva - 114D244 - neinvestice</v>
          </cell>
        </row>
        <row r="237">
          <cell r="A237">
            <v>14017</v>
          </cell>
          <cell r="B237" t="str">
            <v>IOP - 3.4 Jednotná úroveň IS operačního řízení a modernizace technologií pro příjem tísňového volání základních složek IZS - program 114071 - neinvestice</v>
          </cell>
        </row>
        <row r="238">
          <cell r="A238">
            <v>14018</v>
          </cell>
          <cell r="B238" t="str">
            <v>Podpora prevence kriminality - program č. 114080 - neinvestice</v>
          </cell>
        </row>
        <row r="239">
          <cell r="A239">
            <v>14019</v>
          </cell>
          <cell r="B239" t="str">
            <v>Asistent prevence kriminality</v>
          </cell>
        </row>
        <row r="240">
          <cell r="A240">
            <v>14020</v>
          </cell>
          <cell r="B240" t="str">
            <v>Evropský fond pro integraci státních příslušníků třetích zemí – program č. 114060 – neinvestice</v>
          </cell>
        </row>
        <row r="241">
          <cell r="A241">
            <v>14021</v>
          </cell>
          <cell r="B241" t="str">
            <v>CIP ICT PSP – podpora informační společnosti</v>
          </cell>
        </row>
        <row r="242">
          <cell r="A242">
            <v>14022</v>
          </cell>
          <cell r="B242" t="str">
            <v>Neinvestiční transfery krajům a hl. m. Praze podle usnesení vlády k povodním</v>
          </cell>
        </row>
        <row r="243">
          <cell r="A243">
            <v>14023</v>
          </cell>
          <cell r="B243" t="str">
            <v>Asistent prevence kriminality II.</v>
          </cell>
        </row>
        <row r="244">
          <cell r="A244">
            <v>14024</v>
          </cell>
          <cell r="B244" t="str">
            <v>Bezpečnostní dobrovolník</v>
          </cell>
        </row>
        <row r="245">
          <cell r="A245">
            <v>14032</v>
          </cell>
          <cell r="B245" t="str">
            <v>Program prevence kriminality na místní úrovni – program č. 314080 – neinvestice</v>
          </cell>
        </row>
        <row r="246">
          <cell r="A246">
            <v>14137</v>
          </cell>
          <cell r="B246" t="str">
            <v>Příspěvek obcím dle § 84 zákona č. 325/1999 Sb., o azylu</v>
          </cell>
        </row>
        <row r="247">
          <cell r="A247">
            <v>14298</v>
          </cell>
          <cell r="B247" t="str">
            <v>Pořízení, obnova a provozování ICT veřejné správy– podprogram č. 214411 – neinvestice</v>
          </cell>
        </row>
        <row r="248">
          <cell r="A248">
            <v>14299</v>
          </cell>
          <cell r="B248" t="str">
            <v>Reprodukce majetku jednotek požární ochrany a ochrany obyvatelstva – podprogram č. 214214 – neinvestice</v>
          </cell>
        </row>
        <row r="249">
          <cell r="A249">
            <v>14336</v>
          </cell>
          <cell r="B249" t="str">
            <v>Neinvestiční dotace na zajištění bydlení dle § 69 zákona č. 325/1999 Sb., o azylu</v>
          </cell>
        </row>
        <row r="250">
          <cell r="A250">
            <v>14350</v>
          </cell>
          <cell r="B250" t="str">
            <v>Internetizace obcí - podprogram č. 314047 - neinvestice</v>
          </cell>
        </row>
        <row r="251">
          <cell r="A251">
            <v>14493</v>
          </cell>
          <cell r="B251" t="str">
            <v>Evropský uprchlický fond - program 214010 - neinvestice</v>
          </cell>
        </row>
        <row r="252">
          <cell r="A252">
            <v>14494</v>
          </cell>
          <cell r="B252" t="str">
            <v>Zahraniční rozvojová pomoc - program 214010 - neinvestice</v>
          </cell>
        </row>
        <row r="253">
          <cell r="A253">
            <v>14580</v>
          </cell>
          <cell r="B253" t="str">
            <v>Reprodukce investičního majetku CO - program č. 314623</v>
          </cell>
        </row>
        <row r="254">
          <cell r="A254">
            <v>14626</v>
          </cell>
          <cell r="B254" t="str">
            <v>Výstavba sídel veřejné správy - 2. etapa - podprogram č. 214412</v>
          </cell>
        </row>
        <row r="255">
          <cell r="A255">
            <v>14669</v>
          </cell>
          <cell r="B255" t="str">
            <v>Podpora prevence kriminality na regionální úrovni – program č. 214050</v>
          </cell>
        </row>
        <row r="256">
          <cell r="A256">
            <v>14670</v>
          </cell>
          <cell r="B256" t="str">
            <v>Pořízení, obnova a provozování ICT veřejné správy– podprogram č. 214411 – investice</v>
          </cell>
        </row>
        <row r="257">
          <cell r="A257">
            <v>14671</v>
          </cell>
          <cell r="B257" t="str">
            <v>Reprodukce majetku jednotek požární ochrany a ochrany obyvatelstva – podprogram č. 214214 – investice</v>
          </cell>
        </row>
        <row r="258">
          <cell r="A258">
            <v>14715</v>
          </cell>
          <cell r="B258" t="str">
            <v>Internetizace obcí - podprogram č. 314047 - investice</v>
          </cell>
        </row>
        <row r="259">
          <cell r="A259">
            <v>14742</v>
          </cell>
          <cell r="B259" t="str">
            <v>Rozvoj a obnova materiálně technické základny uprchlických zařízení - podprogram č. 214042</v>
          </cell>
        </row>
        <row r="260">
          <cell r="A260">
            <v>14813</v>
          </cell>
          <cell r="B260" t="str">
            <v>Evropský uprchlický fond - program 214010 - investice</v>
          </cell>
        </row>
        <row r="261">
          <cell r="A261">
            <v>14814</v>
          </cell>
          <cell r="B261" t="str">
            <v>Zahraniční rozvojová pomoc - program 214010 - investice</v>
          </cell>
        </row>
        <row r="262">
          <cell r="A262">
            <v>14867</v>
          </cell>
          <cell r="B262" t="str">
            <v>Evropský uprchlický fond – program č. 114060 – investice</v>
          </cell>
        </row>
        <row r="263">
          <cell r="A263">
            <v>14868</v>
          </cell>
          <cell r="B263" t="str">
            <v>Zahraniční rozvojová spolupráce – program č. 114060 – investice</v>
          </cell>
        </row>
        <row r="264">
          <cell r="A264">
            <v>14876</v>
          </cell>
          <cell r="B264" t="str">
            <v>Podpora prevence kriminality - program č. 114050 - investice</v>
          </cell>
        </row>
        <row r="265">
          <cell r="A265">
            <v>14903</v>
          </cell>
          <cell r="B265" t="str">
            <v>IOP - 2.1 Zavádění ICT v územní veřejné správě - program 114070 - investice</v>
          </cell>
        </row>
        <row r="266">
          <cell r="A266">
            <v>14907</v>
          </cell>
          <cell r="B266" t="str">
            <v>Reprodukce majetku jednotek požární ochrany a ochrany obyvatelstva - podprogram č. 114214 - investice</v>
          </cell>
        </row>
        <row r="267">
          <cell r="A267">
            <v>14922</v>
          </cell>
          <cell r="B267" t="str">
            <v>IOP – 3.4. Služby v oblasti bezpečnosti, prevence a řešení rizik – program č. 114070 - investice</v>
          </cell>
        </row>
        <row r="268">
          <cell r="A268">
            <v>14924</v>
          </cell>
          <cell r="B268" t="str">
            <v>Zvýšení kvality řízení v úřadech územní veřejné správy - EU - investice</v>
          </cell>
        </row>
        <row r="269">
          <cell r="A269">
            <v>14931</v>
          </cell>
          <cell r="B269" t="str">
            <v>Pořizování a obnova majetku jednotek požární ochrany obyvatelstva - 114D244 - investice</v>
          </cell>
        </row>
        <row r="270">
          <cell r="A270">
            <v>14932</v>
          </cell>
          <cell r="B270" t="str">
            <v>IOP - 3.4 Jednotná úroveň IS operačního řízení a modernizace technologií pro příjem tísňového volání základních složek IZS - program 114071 - investice</v>
          </cell>
        </row>
        <row r="271">
          <cell r="A271">
            <v>14942</v>
          </cell>
          <cell r="B271" t="str">
            <v>Pořizování a obnova majetku jednotek požární ochrany obyvatelstva - podprogram č. 114244 - investice</v>
          </cell>
        </row>
        <row r="272">
          <cell r="A272">
            <v>14943</v>
          </cell>
          <cell r="B272" t="str">
            <v>Podpopra prevence kriminality - program č. 114080 - investice</v>
          </cell>
        </row>
        <row r="273">
          <cell r="A273">
            <v>14944</v>
          </cell>
          <cell r="B273" t="str">
            <v>Evropský fond pro integraci státních příslušníků třetích zemí – program č. 114060 – investice</v>
          </cell>
        </row>
        <row r="274">
          <cell r="A274">
            <v>15001</v>
          </cell>
          <cell r="B274" t="str">
            <v>Revitalizace říčních systémů - program č. 215110 - NIV</v>
          </cell>
        </row>
        <row r="275">
          <cell r="A275">
            <v>15002</v>
          </cell>
          <cell r="B275" t="str">
            <v>Podpora obnovy funkcí krajiny - program č. 115 160 - SR - neinvestice</v>
          </cell>
        </row>
        <row r="276">
          <cell r="A276">
            <v>15003</v>
          </cell>
          <cell r="B276" t="str">
            <v>Podpora na hydrometeorolo. jevy - ADAPT - program č. 115 180 - SR - neinvestice</v>
          </cell>
        </row>
        <row r="277">
          <cell r="A277">
            <v>15004</v>
          </cell>
          <cell r="B277" t="str">
            <v>Monitoring kvality ovzduší - SMOK - program č. 115 190 - SR - neinvestice</v>
          </cell>
        </row>
        <row r="278">
          <cell r="A278">
            <v>15005</v>
          </cell>
          <cell r="B278" t="str">
            <v>Projekt Cíl 3 - SR - NIV</v>
          </cell>
        </row>
        <row r="279">
          <cell r="A279">
            <v>15006</v>
          </cell>
          <cell r="B279" t="str">
            <v>Likvidace škod pro živelních pohromách - program č. 115 270 - NIV</v>
          </cell>
        </row>
        <row r="280">
          <cell r="A280">
            <v>15007</v>
          </cell>
          <cell r="B280" t="str">
            <v>Program česko-švýcarské spolupráce</v>
          </cell>
        </row>
        <row r="281">
          <cell r="A281">
            <v>15008</v>
          </cell>
          <cell r="B281" t="str">
            <v>Program švýcarsko-české spolupráce - podprogram č. 115262 Životní prostředí a infrastruktura - NIV</v>
          </cell>
        </row>
        <row r="282">
          <cell r="A282">
            <v>15009</v>
          </cell>
          <cell r="B282" t="str">
            <v>Zelená úsporám – budovy veřejného sektoru – program č. 115290 – NIV</v>
          </cell>
        </row>
        <row r="283">
          <cell r="A283">
            <v>15065</v>
          </cell>
          <cell r="B283" t="str">
            <v>Účelové neinvestiční dotace zoologickým a botanickým zahradám</v>
          </cell>
        </row>
        <row r="284">
          <cell r="A284">
            <v>15091</v>
          </cell>
          <cell r="B284" t="str">
            <v>Program péče o krajinu</v>
          </cell>
        </row>
        <row r="285">
          <cell r="A285">
            <v>15092</v>
          </cell>
          <cell r="B285" t="str">
            <v>Program stabilizace lesa v Jizerských horách a na Ještědu</v>
          </cell>
        </row>
        <row r="286">
          <cell r="A286">
            <v>15093</v>
          </cell>
          <cell r="B286" t="str">
            <v>Příspěvek na hospodaření v lesích na území národních parků</v>
          </cell>
        </row>
        <row r="287">
          <cell r="A287">
            <v>15249</v>
          </cell>
          <cell r="B287" t="str">
            <v>Program péče o zeleň v urbanizovaném prostředí</v>
          </cell>
        </row>
        <row r="288">
          <cell r="A288">
            <v>15267</v>
          </cell>
          <cell r="B288" t="str">
            <v>Rozvoj a obnova mat. tech. základny systému řízení Ministerstva životního prostředí - program č. 215010 – neinvestice</v>
          </cell>
        </row>
        <row r="289">
          <cell r="A289">
            <v>15268</v>
          </cell>
          <cell r="B289" t="str">
            <v>Podpora prevence v územích ohrožených nepříznivými klimatickými vlivy – program č. 215120 - neinvestice</v>
          </cell>
        </row>
        <row r="290">
          <cell r="A290">
            <v>15269</v>
          </cell>
          <cell r="B290" t="str">
            <v>Podpora ochrany životního prostředí a nakládání s odpady program č. 215210 - neinvestice</v>
          </cell>
        </row>
        <row r="291">
          <cell r="A291">
            <v>15270</v>
          </cell>
          <cell r="B291" t="str">
            <v>Státní pomoc MŽP při obnově území postiženého povodní – program č. 215810 - neinvestice</v>
          </cell>
        </row>
        <row r="292">
          <cell r="A292">
            <v>15291</v>
          </cell>
          <cell r="B292" t="str">
            <v>Úhrada kompenzací za ztráty způsobené obcím na území národních parků</v>
          </cell>
        </row>
        <row r="293">
          <cell r="A293">
            <v>15308</v>
          </cell>
          <cell r="B293" t="str">
            <v>Podpora zlepšování VH infrastruktury a snižování rizika povodní – program č. 115 110 – SR – NIV</v>
          </cell>
        </row>
        <row r="294">
          <cell r="A294">
            <v>15309</v>
          </cell>
          <cell r="B294" t="str">
            <v>Podpora zlepšování VH infrastruktury a snižování rizika povodní – program č. 115 110 – EU – NIV</v>
          </cell>
        </row>
        <row r="295">
          <cell r="A295">
            <v>15316</v>
          </cell>
          <cell r="B295" t="str">
            <v>Podpora zlepšování stavu přírody a krajiny – program č. 115 120 – SR – NIV</v>
          </cell>
        </row>
        <row r="296">
          <cell r="A296">
            <v>15319</v>
          </cell>
          <cell r="B296" t="str">
            <v>Podpora zlepšování stavu přírody a krajiny – program č. 115 120 – EU – NIV</v>
          </cell>
        </row>
        <row r="297">
          <cell r="A297">
            <v>15320</v>
          </cell>
          <cell r="B297" t="str">
            <v>Podpora rozvoje infrastruktury pro env. vzdělávání, poradenství a osvětu – program č. 115 130 – SR – NIV</v>
          </cell>
        </row>
        <row r="298">
          <cell r="A298">
            <v>15321</v>
          </cell>
          <cell r="B298" t="str">
            <v>Podpora rozvoje infrastruktury pro env. vzdělávání, poradenství a osvětu – program č. 115 130 – EU – NIV</v>
          </cell>
        </row>
        <row r="299">
          <cell r="A299">
            <v>15322</v>
          </cell>
          <cell r="B299" t="str">
            <v>Technická asistence – program č. 115 150 – SR – NIV</v>
          </cell>
        </row>
        <row r="300">
          <cell r="A300">
            <v>15323</v>
          </cell>
          <cell r="B300" t="str">
            <v>Technická asistence – program č. 115 150 – EU – NIV</v>
          </cell>
        </row>
        <row r="301">
          <cell r="A301">
            <v>15324</v>
          </cell>
          <cell r="B301" t="str">
            <v>Podpora zlepšování kvality ovzduší a snižování emisí – program č. 115 210 – SR – NIV</v>
          </cell>
        </row>
        <row r="302">
          <cell r="A302">
            <v>15325</v>
          </cell>
          <cell r="B302" t="str">
            <v>Podpora zlepšování kvality ovzduší a snižování emisí – program č. 115 210 – EU – NIV</v>
          </cell>
        </row>
        <row r="303">
          <cell r="A303">
            <v>15329</v>
          </cell>
          <cell r="B303" t="str">
            <v>Podpora udržitelného využívání zdroje energie – program č. 115 220 – SR – NIV</v>
          </cell>
        </row>
        <row r="304">
          <cell r="A304">
            <v>15340</v>
          </cell>
          <cell r="B304" t="str">
            <v>Ostatní neinvestiční dotace obcím a krajům</v>
          </cell>
        </row>
        <row r="305">
          <cell r="A305">
            <v>15345</v>
          </cell>
          <cell r="B305" t="str">
            <v>Obnova kvality složek ŽP po povodni 2002 - program č. 215820 - neinvestice</v>
          </cell>
        </row>
        <row r="306">
          <cell r="A306">
            <v>15370</v>
          </cell>
          <cell r="B306" t="str">
            <v>Podpora udržitelného využívání zdroje energie – program č. 115 220 – EU – NIV</v>
          </cell>
        </row>
        <row r="307">
          <cell r="A307">
            <v>15371</v>
          </cell>
          <cell r="B307" t="str">
            <v>Podpora omezování průmysl.znečišťování – program č. 115 230 – SR – NIV</v>
          </cell>
        </row>
        <row r="308">
          <cell r="A308">
            <v>15372</v>
          </cell>
          <cell r="B308" t="str">
            <v>Podpora omezování průmysl.znečišťování – program č. 115 230 – EU – NIV</v>
          </cell>
        </row>
        <row r="309">
          <cell r="A309">
            <v>15373</v>
          </cell>
          <cell r="B309" t="str">
            <v>Podpora zkvalitnění nakládání s odpady a odstraňování starých ekolog.zátěží –program č. 115 240 – SR – NIV</v>
          </cell>
        </row>
        <row r="310">
          <cell r="A310">
            <v>15374</v>
          </cell>
          <cell r="B310" t="str">
            <v>Podpora zkvalitnění nakládání s odpady a odstraňování starých ekolog.zátěží –program č. 115 240 – EU – NIV</v>
          </cell>
        </row>
        <row r="311">
          <cell r="A311">
            <v>15434</v>
          </cell>
          <cell r="B311" t="str">
            <v>Operační program rozvoje lidských zdrojů</v>
          </cell>
        </row>
        <row r="312">
          <cell r="A312">
            <v>15469</v>
          </cell>
          <cell r="B312" t="str">
            <v>Informační a komunikační technologie, podprogram č. 215 211 – SR – NIV</v>
          </cell>
        </row>
        <row r="313">
          <cell r="A313">
            <v>15470</v>
          </cell>
          <cell r="B313" t="str">
            <v>Informační a komunikační technologie, podprogram č. 215 211 – EU – NIV</v>
          </cell>
        </row>
        <row r="314">
          <cell r="A314">
            <v>15471</v>
          </cell>
          <cell r="B314" t="str">
            <v>Projekty dotované ze zahraničí mimo EU, podprogram č. 215 212 – SR – NIV</v>
          </cell>
        </row>
        <row r="315">
          <cell r="A315">
            <v>15472</v>
          </cell>
          <cell r="B315" t="str">
            <v>Projekty dotované ze zahraničí mimo EU, podprogram č. 215 212 – EU – NIV</v>
          </cell>
        </row>
        <row r="316">
          <cell r="A316">
            <v>15473</v>
          </cell>
          <cell r="B316" t="str">
            <v>Vodohospodářské projekty nad 100 mil. EUR + techn. asistence FS, podprogram č. 215 213 – SR – NIV</v>
          </cell>
        </row>
        <row r="317">
          <cell r="A317">
            <v>15474</v>
          </cell>
          <cell r="B317" t="str">
            <v>Vodohospodářské projekty nad 100 mil. EUR + techn. asistence FS, podprogram č. 215 213 – EU – NIV</v>
          </cell>
        </row>
        <row r="318">
          <cell r="A318">
            <v>15475</v>
          </cell>
          <cell r="B318" t="str">
            <v>Projekty ochrany životního prostředí EU ostatní mimo SF/FS, podprogram č. 215 214 – SR – NIV</v>
          </cell>
        </row>
        <row r="319">
          <cell r="A319">
            <v>15476</v>
          </cell>
          <cell r="B319" t="str">
            <v>Projekty ochrany životního prostředí EU ostatní mimo SF/FS, podprogram č. 215 214 – EU – NIV</v>
          </cell>
        </row>
        <row r="320">
          <cell r="A320">
            <v>15477</v>
          </cell>
          <cell r="B320" t="str">
            <v>Ostatní projekty EU nad 100 mil. EUR, podprogram č. 215 215 – SR – NIV</v>
          </cell>
        </row>
        <row r="321">
          <cell r="A321">
            <v>15478</v>
          </cell>
          <cell r="B321" t="str">
            <v>Ostatní projekty EU nad 100 mil. EUR, podprogram č. 215 215 – EU – NIV</v>
          </cell>
        </row>
        <row r="322">
          <cell r="A322">
            <v>15479</v>
          </cell>
          <cell r="B322" t="str">
            <v>Projekty OP Infrastruktura + techn. asistence, podprogram č. 215 216 – SR – NIV</v>
          </cell>
        </row>
        <row r="323">
          <cell r="A323">
            <v>15480</v>
          </cell>
          <cell r="B323" t="str">
            <v>Projekty OP Infrastruktura + techn. asistence, podprogram č. 215 216 – EU – NIV</v>
          </cell>
        </row>
        <row r="324">
          <cell r="A324">
            <v>15481</v>
          </cell>
          <cell r="B324" t="str">
            <v>Podpora opatření v oblasti chemických látek a GMO, PHARE, podprogram č. 215 217 – SR – NIV</v>
          </cell>
        </row>
        <row r="325">
          <cell r="A325">
            <v>15482</v>
          </cell>
          <cell r="B325" t="str">
            <v>Podpora opatření v oblasti chemických látek a GMO, PHARE, podprogram č. 215 217 – EU – NIV</v>
          </cell>
        </row>
        <row r="326">
          <cell r="A326">
            <v>15483</v>
          </cell>
          <cell r="B326" t="str">
            <v>Podpora opatření v oblasti enviromentálního práva a legislativy, podprogram č. 215 218 – SR – NIV</v>
          </cell>
        </row>
        <row r="327">
          <cell r="A327">
            <v>15484</v>
          </cell>
          <cell r="B327" t="str">
            <v>Podpora opatření v oblasti enviromentálního práva a legislativy, podprogram č. 215 218 – EU – NIV</v>
          </cell>
        </row>
        <row r="328">
          <cell r="A328">
            <v>15485</v>
          </cell>
          <cell r="B328" t="str">
            <v>Komplexní monitoring hydrosféry – Fond soudržnosti, podprogram č. 215 219 – SR – NIV</v>
          </cell>
        </row>
        <row r="329">
          <cell r="A329">
            <v>15486</v>
          </cell>
          <cell r="B329" t="str">
            <v>Komplexní monitoring hydrosféry – Fond soudržnosti, podprogram č. 215 219 – EU – NIV</v>
          </cell>
        </row>
        <row r="330">
          <cell r="A330">
            <v>15503</v>
          </cell>
          <cell r="B330" t="str">
            <v>Revitalizace říčních systémů - program č. 315050</v>
          </cell>
        </row>
        <row r="331">
          <cell r="A331">
            <v>15504</v>
          </cell>
          <cell r="B331" t="str">
            <v>Drobné vodohospodářské ekologické akce - program č. 315060</v>
          </cell>
        </row>
        <row r="332">
          <cell r="A332">
            <v>15524</v>
          </cell>
          <cell r="B332" t="str">
            <v>Účelové investiční dotace zoologickým a botanickým zahradám – program č. 315010</v>
          </cell>
        </row>
        <row r="333">
          <cell r="A333">
            <v>15546</v>
          </cell>
          <cell r="B333" t="str">
            <v>Účelové investiční dotace obcím na ekologické programy - program č. 315010</v>
          </cell>
        </row>
        <row r="334">
          <cell r="A334">
            <v>15640</v>
          </cell>
          <cell r="B334" t="str">
            <v>Revitalizace říčních systémů - program č. 215110</v>
          </cell>
        </row>
        <row r="335">
          <cell r="A335">
            <v>15641</v>
          </cell>
          <cell r="B335" t="str">
            <v>Rozvoj a obnova mat. tech. základny systému řízení Ministerstva životního prostředí - program č. 215010 – investice</v>
          </cell>
        </row>
        <row r="336">
          <cell r="A336">
            <v>15642</v>
          </cell>
          <cell r="B336" t="str">
            <v>Podpora prevence v územích ohrožených nepříznivými klimatickými vlivy – program č. 215120 - investice</v>
          </cell>
        </row>
        <row r="337">
          <cell r="A337">
            <v>15643</v>
          </cell>
          <cell r="B337" t="str">
            <v>Podpora ochrany životního prostředí a nakládání s odpady program č. 215210 - investice</v>
          </cell>
        </row>
        <row r="338">
          <cell r="A338">
            <v>15644</v>
          </cell>
          <cell r="B338" t="str">
            <v>Státní pomoc MŽP při obnově území postiženého povodní – program č. 215810 - investice</v>
          </cell>
        </row>
        <row r="339">
          <cell r="A339">
            <v>15713</v>
          </cell>
          <cell r="B339" t="str">
            <v>Obnova kvality složek ŽP po povodni 2002 - program č. 215820 - investice</v>
          </cell>
        </row>
        <row r="340">
          <cell r="A340">
            <v>15791</v>
          </cell>
          <cell r="B340" t="str">
            <v>Informační a komunikační technologie, podprogram č. 215 211 – SR – IV</v>
          </cell>
        </row>
        <row r="341">
          <cell r="A341">
            <v>15792</v>
          </cell>
          <cell r="B341" t="str">
            <v>Informační a komunikační technologie, podprogram č. 215 211 – EU – IV</v>
          </cell>
        </row>
        <row r="342">
          <cell r="A342">
            <v>15793</v>
          </cell>
          <cell r="B342" t="str">
            <v>Projekty dotované ze zahraničí mimo EU, podprogram č. 215 212 – SR – IV</v>
          </cell>
        </row>
        <row r="343">
          <cell r="A343">
            <v>15794</v>
          </cell>
          <cell r="B343" t="str">
            <v>Projekty dotované ze zahraničí mimo EU, podprogram č. 215 212 – EU – IV</v>
          </cell>
        </row>
        <row r="344">
          <cell r="A344">
            <v>15795</v>
          </cell>
          <cell r="B344" t="str">
            <v>Vodohospodářské projekty nad 100 mil. EUR + techn. asistence FS, podprogram č. 215 213 – SR – IV</v>
          </cell>
        </row>
        <row r="345">
          <cell r="A345">
            <v>15796</v>
          </cell>
          <cell r="B345" t="str">
            <v>Vodohospodářské projekty nad 100 mil. EUR + techn. asistence FS, podprogram č. 215 213 – EU – IV</v>
          </cell>
        </row>
        <row r="346">
          <cell r="A346">
            <v>15797</v>
          </cell>
          <cell r="B346" t="str">
            <v>Projekty ochrany životního prostředí EU ostatní mimo SF/FS, podprogram č. 215 214 – SR – IV</v>
          </cell>
        </row>
        <row r="347">
          <cell r="A347">
            <v>15798</v>
          </cell>
          <cell r="B347" t="str">
            <v>Projekty ochrany životního prostředí EU ostatní mimo SF/FS, podprogram č. 215 214 – EU – IV</v>
          </cell>
        </row>
        <row r="348">
          <cell r="A348">
            <v>15799</v>
          </cell>
          <cell r="B348" t="str">
            <v>Ostatní projekty EU nad 100 mil. EUR, podprogram č. 215 215 – SR – IV</v>
          </cell>
        </row>
        <row r="349">
          <cell r="A349">
            <v>15800</v>
          </cell>
          <cell r="B349" t="str">
            <v>Ostatní projekty EU nad 100 mil. EUR, podprogram č. 215 215 – EU – IV</v>
          </cell>
        </row>
        <row r="350">
          <cell r="A350">
            <v>15801</v>
          </cell>
          <cell r="B350" t="str">
            <v>Projekty OP Infrastruktura + techn. asistence, podprogram č. 215 216 – SR – IV</v>
          </cell>
        </row>
        <row r="351">
          <cell r="A351">
            <v>15802</v>
          </cell>
          <cell r="B351" t="str">
            <v>Projekty OP Infrastruktura + techn. asistence, podprogram č. 215 216 – EU – IV</v>
          </cell>
        </row>
        <row r="352">
          <cell r="A352">
            <v>15803</v>
          </cell>
          <cell r="B352" t="str">
            <v>Podpora opatření v oblasti chemických látek a GMO, PHARE, podprogram č. 215 217 – SR – IV</v>
          </cell>
        </row>
        <row r="353">
          <cell r="A353">
            <v>15804</v>
          </cell>
          <cell r="B353" t="str">
            <v>Podpora opatření v oblasti chemických látek a GMO, PHARE, podprogram č. 215 217 – EU – IV</v>
          </cell>
        </row>
        <row r="354">
          <cell r="A354">
            <v>15805</v>
          </cell>
          <cell r="B354" t="str">
            <v>Podpora opatření v oblasti enviromentálního práva a legislativy, podprogram č. 215 218 – SR – IV</v>
          </cell>
        </row>
        <row r="355">
          <cell r="A355">
            <v>15806</v>
          </cell>
          <cell r="B355" t="str">
            <v>Podpora opatření v oblasti enviromentálního práva a legislativy, podprogram č. 215 218 – EU – IV</v>
          </cell>
        </row>
        <row r="356">
          <cell r="A356">
            <v>15807</v>
          </cell>
          <cell r="B356" t="str">
            <v>Komplexní monitoring hydrosféry – Fond soudržnosti, podprogram č. 215 219 – SR – IV</v>
          </cell>
        </row>
        <row r="357">
          <cell r="A357">
            <v>15808</v>
          </cell>
          <cell r="B357" t="str">
            <v>Komplexní monitoring hydrosféry – Fond soudržnosti, podprogram č. 215 219 – EU – IV</v>
          </cell>
        </row>
        <row r="358">
          <cell r="A358">
            <v>15824</v>
          </cell>
          <cell r="B358" t="str">
            <v>Podpora zlepšování VH infrastruktury a snižování rizika povodní – program č. 115 110 – SR – IV</v>
          </cell>
        </row>
        <row r="359">
          <cell r="A359">
            <v>15825</v>
          </cell>
          <cell r="B359" t="str">
            <v>Podpora zlepšování VH infrastruktury a snižování rizika povodní – program č. 115 110 – EU – IV</v>
          </cell>
        </row>
        <row r="360">
          <cell r="A360">
            <v>15826</v>
          </cell>
          <cell r="B360" t="str">
            <v>Podpora zlepšování stavu přírody a krajiny – program č. 115 120 – SR – IV</v>
          </cell>
        </row>
        <row r="361">
          <cell r="A361">
            <v>15827</v>
          </cell>
          <cell r="B361" t="str">
            <v>Podpora zlepšování stavu přírody a krajiny – program č. 115 120 – EU – IV</v>
          </cell>
        </row>
        <row r="362">
          <cell r="A362">
            <v>15828</v>
          </cell>
          <cell r="B362" t="str">
            <v>Podpora rozvoje infrastruktury pro env. vzdělávání, poradenství a osvětu – program č. 115 130 – SR – IV</v>
          </cell>
        </row>
        <row r="363">
          <cell r="A363">
            <v>15829</v>
          </cell>
          <cell r="B363" t="str">
            <v>Podpora rozvoje infrastruktury pro env. vzdělávání, poradenství a osvětu – program č. 115 130 – EU – IV</v>
          </cell>
        </row>
        <row r="364">
          <cell r="A364">
            <v>15830</v>
          </cell>
          <cell r="B364" t="str">
            <v>Technická asistence – program č. 115 150 – SR – IV</v>
          </cell>
        </row>
        <row r="365">
          <cell r="A365">
            <v>15831</v>
          </cell>
          <cell r="B365" t="str">
            <v>Technická asistence – program č. 115 150 – EU – IV</v>
          </cell>
        </row>
        <row r="366">
          <cell r="A366">
            <v>15832</v>
          </cell>
          <cell r="B366" t="str">
            <v>Podpora zlepšování kvality ovzduší a snižování emisí – program č. 115 210 – SR – IV</v>
          </cell>
        </row>
        <row r="367">
          <cell r="A367">
            <v>15833</v>
          </cell>
          <cell r="B367" t="str">
            <v>Podpora zlepšování kvality ovzduší a snižování emisí – program č. 115 210 – EU – IV</v>
          </cell>
        </row>
        <row r="368">
          <cell r="A368">
            <v>15834</v>
          </cell>
          <cell r="B368" t="str">
            <v>Podpora udržitelného využívání zdroje energie – program č. 115 220 – SR – IV</v>
          </cell>
        </row>
        <row r="369">
          <cell r="A369">
            <v>15835</v>
          </cell>
          <cell r="B369" t="str">
            <v>Podpora udržitelného využívání zdroje energie – program č. 115 220 – EU – IV</v>
          </cell>
        </row>
        <row r="370">
          <cell r="A370">
            <v>15836</v>
          </cell>
          <cell r="B370" t="str">
            <v>Podpora omezování průmysl.znečišťování – program č. 115 230 – SR – IV</v>
          </cell>
        </row>
        <row r="371">
          <cell r="A371">
            <v>15837</v>
          </cell>
          <cell r="B371" t="str">
            <v>Podpora omezování průmysl.znečišťování – program č. 115 230 – EU – IV</v>
          </cell>
        </row>
        <row r="372">
          <cell r="A372">
            <v>15838</v>
          </cell>
          <cell r="B372" t="str">
            <v>Podpora zkvalitnění nakládání s odpady a odstraňování starých ekolog.zátěží –program č. 115 240 – SR – IV</v>
          </cell>
        </row>
        <row r="373">
          <cell r="A373">
            <v>15839</v>
          </cell>
          <cell r="B373" t="str">
            <v>Podpora zkvalitnění nakládání s odpady a odstraňování starých ekolog.zátěží –program č. 115 240 – EU – IV</v>
          </cell>
        </row>
        <row r="374">
          <cell r="A374">
            <v>15864</v>
          </cell>
          <cell r="B374" t="str">
            <v>Ostatní investiční dotace obcím a krajům</v>
          </cell>
        </row>
        <row r="375">
          <cell r="A375">
            <v>15915</v>
          </cell>
          <cell r="B375" t="str">
            <v>Podpora obnovy funkcí krajiny - program č. 115 160 - SR - investice</v>
          </cell>
        </row>
        <row r="376">
          <cell r="A376">
            <v>15916</v>
          </cell>
          <cell r="B376" t="str">
            <v>Podpora na hydrometeorolo. jevy - ADAPT - program č. 115 180 - SR - investice</v>
          </cell>
        </row>
        <row r="377">
          <cell r="A377">
            <v>15917</v>
          </cell>
          <cell r="B377" t="str">
            <v>Monitoring kvality ovzduší - SMOK - program č. 115 190 - SR - investice</v>
          </cell>
        </row>
        <row r="378">
          <cell r="A378">
            <v>15936</v>
          </cell>
          <cell r="B378" t="str">
            <v>Likvidace škod po živelních pohromách - program č. 115 270 - IV</v>
          </cell>
        </row>
        <row r="379">
          <cell r="A379">
            <v>15945</v>
          </cell>
          <cell r="B379" t="str">
            <v>Program švýcarsko-české spolupráce - podprogram č. 115262 Životní prostředí a infrastruktura - IV</v>
          </cell>
        </row>
        <row r="380">
          <cell r="A380">
            <v>15956</v>
          </cell>
          <cell r="B380" t="str">
            <v>Zelená úsporám – budovy veřejného sektoru – program č. 115290 – IV</v>
          </cell>
        </row>
        <row r="381">
          <cell r="A381">
            <v>17001</v>
          </cell>
          <cell r="B381" t="str">
            <v>Podpora regenerace panelových sídlišť - program č. 217312 - NIV</v>
          </cell>
        </row>
        <row r="382">
          <cell r="A382">
            <v>17002</v>
          </cell>
          <cell r="B382" t="str">
            <v>Integrovaný operační program – program č. 117 110 – SR – NIV</v>
          </cell>
        </row>
        <row r="383">
          <cell r="A383">
            <v>17003</v>
          </cell>
          <cell r="B383" t="str">
            <v>Integrovaný operační program – program č. 117 110 – EU – NIV</v>
          </cell>
        </row>
        <row r="384">
          <cell r="A384">
            <v>17004</v>
          </cell>
          <cell r="B384" t="str">
            <v>Ostatní neinvestiční dotace obcím a krajům</v>
          </cell>
        </row>
        <row r="385">
          <cell r="A385">
            <v>17005</v>
          </cell>
          <cell r="B385" t="str">
            <v>Podpora regenerace panelových sídlišť – neinvestiční – program č. 117512</v>
          </cell>
        </row>
        <row r="386">
          <cell r="A386">
            <v>17006</v>
          </cell>
          <cell r="B386" t="str">
            <v>Podpora oprav domovních olověných rozvodů – neinvestiční – program č. 117515</v>
          </cell>
        </row>
        <row r="387">
          <cell r="A387">
            <v>17007</v>
          </cell>
          <cell r="B387" t="str">
            <v>Přeshraniční spolupráce - Cíl 3 - program č. 117410 - NIV - SR</v>
          </cell>
        </row>
        <row r="388">
          <cell r="A388">
            <v>17008</v>
          </cell>
          <cell r="B388" t="str">
            <v>Operační program TA - č. 117310 - SR NIV</v>
          </cell>
        </row>
        <row r="389">
          <cell r="A389">
            <v>17009</v>
          </cell>
          <cell r="B389" t="str">
            <v>Operační program TA - č. 117310 - EU - NIV</v>
          </cell>
        </row>
        <row r="390">
          <cell r="A390">
            <v>17010</v>
          </cell>
          <cell r="B390" t="str">
            <v>Bezbarierové obce - program č. 117 610 - NIV</v>
          </cell>
        </row>
        <row r="391">
          <cell r="A391">
            <v>17011</v>
          </cell>
          <cell r="B391" t="str">
            <v>Podpory při zajišťování dočasného náhradního ubytování a dalších souvisejících potřeb v důsledku povodně či jiné živelní pohromy - podprogram č. 117517 - NIV</v>
          </cell>
        </row>
        <row r="392">
          <cell r="A392">
            <v>17012</v>
          </cell>
          <cell r="B392" t="str">
            <v>Finanční pomoc v oblasti bydlení fyzickým osobám postiženým povodní v roce 2009 - neinvestiční</v>
          </cell>
        </row>
        <row r="393">
          <cell r="A393">
            <v>17013</v>
          </cell>
          <cell r="B393" t="str">
            <v>Nenávratná finanční pomoc v oblasti bydlení fyzickým osobám nebo obcím postiženým povodněmi v roce 2009 na úhradu nákladů spojených s odstraněním stavby - neinvestiční</v>
          </cell>
        </row>
        <row r="394">
          <cell r="A394">
            <v>17014</v>
          </cell>
          <cell r="B394" t="str">
            <v>Podpora regionálního rozvoje - živelní pohromy 2011 - obce - 117D91 - neinvestice</v>
          </cell>
        </row>
        <row r="395">
          <cell r="A395">
            <v>17015</v>
          </cell>
          <cell r="B395" t="str">
            <v>IROP – Integrovaný regionální OP – program č. 117030 – SR – NIV</v>
          </cell>
        </row>
        <row r="396">
          <cell r="A396">
            <v>17016</v>
          </cell>
          <cell r="B396" t="str">
            <v>IROP – Integrovaný regionální OP – program č. 117030 – EU – NIV</v>
          </cell>
        </row>
        <row r="397">
          <cell r="A397">
            <v>17017</v>
          </cell>
          <cell r="B397" t="str">
            <v>OPTP 2014+ - Operační program TP 2014+ - program č. 117040 – SR – NIV</v>
          </cell>
        </row>
        <row r="398">
          <cell r="A398">
            <v>17018</v>
          </cell>
          <cell r="B398" t="str">
            <v>OPTP 2014+ - Operační program TP 2014+ - program č. 117040 – EU – NIV</v>
          </cell>
        </row>
        <row r="399">
          <cell r="A399">
            <v>17019</v>
          </cell>
          <cell r="B399" t="str">
            <v>Cestování dostupné všem – program č. 117D713 – neinvestice</v>
          </cell>
        </row>
        <row r="400">
          <cell r="A400">
            <v>17020</v>
          </cell>
          <cell r="B400" t="str">
            <v>Podpora při zajištění náhradního bydlení občanů postižených povodněmi – program č. 317180</v>
          </cell>
        </row>
        <row r="401">
          <cell r="A401">
            <v>17021</v>
          </cell>
          <cell r="B401" t="str">
            <v>Program poskytování státních půjček na opravy bytového fondu - povodně</v>
          </cell>
        </row>
        <row r="402">
          <cell r="A402">
            <v>17022</v>
          </cell>
          <cell r="B402" t="str">
            <v>Program podpory výstavby nájemních bytů pro občany postižené záplavami - program č. 317181</v>
          </cell>
        </row>
        <row r="403">
          <cell r="A403">
            <v>17023</v>
          </cell>
          <cell r="B403" t="str">
            <v>Finanční pomoc v oblasti bydlení fyzickým osobám postiženým povodní v roce 2010 - NIV</v>
          </cell>
        </row>
        <row r="404">
          <cell r="A404">
            <v>17024</v>
          </cell>
          <cell r="B404" t="str">
            <v>Program poskytování státních půjček na opravy bytového fondu</v>
          </cell>
        </row>
        <row r="405">
          <cell r="A405">
            <v>17025</v>
          </cell>
          <cell r="B405" t="str">
            <v>Nenávratná finanční pomoc v oblasti bydlení fyzickým osobám nebo obcím postiženým povodněmi v roce 2010 na úhradu nákladů spojených s odstraněním stavby - NIV</v>
          </cell>
        </row>
        <row r="406">
          <cell r="A406">
            <v>17026</v>
          </cell>
          <cell r="B406" t="str">
            <v>Podpora revitalizace bývalých vojenských areálů - č. programu 117D814-NIV</v>
          </cell>
        </row>
        <row r="407">
          <cell r="A407">
            <v>17027</v>
          </cell>
          <cell r="B407" t="str">
            <v>Podpora obnovy a rozvoje venkova - č. programu 117D815-NIV</v>
          </cell>
        </row>
        <row r="408">
          <cell r="A408">
            <v>17030</v>
          </cell>
          <cell r="B408" t="str">
            <v>OP Praha Konkurenceschopnost – program č. 11721B – NIV – EU</v>
          </cell>
        </row>
        <row r="409">
          <cell r="A409">
            <v>17032</v>
          </cell>
          <cell r="B409" t="str">
            <v>Program obnovy venkova - běžné výdaje - program č. 317710</v>
          </cell>
        </row>
        <row r="410">
          <cell r="A410">
            <v>17037</v>
          </cell>
          <cell r="B410" t="str">
            <v>Obnova venkova - program č. 317710 - kapitálové výdaje</v>
          </cell>
        </row>
        <row r="411">
          <cell r="A411">
            <v>17040</v>
          </cell>
          <cell r="B411" t="str">
            <v>Výstavba a technická obnova domů s pečovatelskou službou - program č. 317530</v>
          </cell>
        </row>
        <row r="412">
          <cell r="A412">
            <v>17044</v>
          </cell>
          <cell r="B412" t="str">
            <v>Účelové dotace na odstranění vad panelové technologie - program č. 317411</v>
          </cell>
        </row>
        <row r="413">
          <cell r="A413">
            <v>17045</v>
          </cell>
          <cell r="B413" t="str">
            <v>Obnova obecního a krajského majetku po živelních pohromách v roce 2012 – 117D91300 – neinvestice</v>
          </cell>
        </row>
        <row r="414">
          <cell r="A414">
            <v>17046</v>
          </cell>
          <cell r="B414" t="str">
            <v>Podpora bydlení 2013 – krizový stav – 117D02500 – NIV</v>
          </cell>
        </row>
        <row r="415">
          <cell r="A415">
            <v>17047</v>
          </cell>
          <cell r="B415" t="str">
            <v>Podpora bydlení 2013 – 3. stupeň povodňové aktivity – 117D02600 – NIV</v>
          </cell>
        </row>
        <row r="416">
          <cell r="A416">
            <v>17048</v>
          </cell>
          <cell r="B416" t="str">
            <v>Obnova obecního a krajského majetku po živelních pohromách v roce 2013 – 117D91400 – NIV</v>
          </cell>
        </row>
        <row r="417">
          <cell r="A417">
            <v>17049</v>
          </cell>
          <cell r="B417" t="str">
            <v>Finanční pomoc v oblasti bydlení fyzickým osobám postiženým povodněmi v roce 2013</v>
          </cell>
        </row>
        <row r="418">
          <cell r="A418">
            <v>17081</v>
          </cell>
          <cell r="B418" t="str">
            <v>OP Praha Konkurenceschopnost – program č. 11721B – NIV – SR</v>
          </cell>
        </row>
        <row r="419">
          <cell r="A419">
            <v>17082</v>
          </cell>
          <cell r="B419" t="str">
            <v>ROP Regionu soudržnosti Střední Čechy – program č. 117 212 – NIV – EU</v>
          </cell>
        </row>
        <row r="420">
          <cell r="A420">
            <v>17083</v>
          </cell>
          <cell r="B420" t="str">
            <v>ROP Regionu soudržnosti Jihozápad – program č. 117 213 – NIV – EU</v>
          </cell>
        </row>
        <row r="421">
          <cell r="A421">
            <v>17098</v>
          </cell>
          <cell r="B421" t="str">
            <v>ROP Regionu soudržnosti Severozápad – program č. 117 214 – NIV – EU</v>
          </cell>
        </row>
        <row r="422">
          <cell r="A422">
            <v>17099</v>
          </cell>
          <cell r="B422" t="str">
            <v>ROP Regionu soudržnosti Jihovýchod – program č. 117 215 – NIV – EU</v>
          </cell>
        </row>
        <row r="423">
          <cell r="A423">
            <v>17117</v>
          </cell>
          <cell r="B423" t="str">
            <v>Příspěvky a dotace k hypotečním úvěrům na bytovou výstavbu - program č. 317430</v>
          </cell>
        </row>
        <row r="424">
          <cell r="A424">
            <v>17123</v>
          </cell>
          <cell r="B424" t="str">
            <v>ROP Regionu soudržnosti Moravskoslezsko – program č. 117 217 – NIV – EU</v>
          </cell>
        </row>
        <row r="425">
          <cell r="A425">
            <v>17124</v>
          </cell>
          <cell r="B425" t="str">
            <v>ROP Regionu soudržnosti Střední Morava – program č. 117 218 – NIV – EU</v>
          </cell>
        </row>
        <row r="426">
          <cell r="A426">
            <v>17125</v>
          </cell>
          <cell r="B426" t="str">
            <v>OP Praha Adaptabilita – program č. 11721A – NIV – EU</v>
          </cell>
        </row>
        <row r="427">
          <cell r="A427">
            <v>17159</v>
          </cell>
          <cell r="B427" t="str">
            <v>ROP Regionu soudržnosti Severovýchod – program č. 117 216 – NIV – EU</v>
          </cell>
        </row>
        <row r="428">
          <cell r="A428">
            <v>17181</v>
          </cell>
          <cell r="B428" t="str">
            <v>Regenerace panelových sídlišť - program č. 317412 - neinvestice</v>
          </cell>
        </row>
        <row r="429">
          <cell r="A429">
            <v>17182</v>
          </cell>
          <cell r="B429" t="str">
            <v>Podpora cestovního ruchu - program č. 317320 - neinvestice</v>
          </cell>
        </row>
        <row r="430">
          <cell r="A430">
            <v>17183</v>
          </cell>
          <cell r="B430" t="str">
            <v>Podpora regionálního rozvoje - program č. 317620 - nekofinancované neinvestice</v>
          </cell>
        </row>
        <row r="431">
          <cell r="A431">
            <v>17184</v>
          </cell>
          <cell r="B431" t="str">
            <v>Podpora regionálního rozvoje - program č. 317620 - kofinancované neinvestice</v>
          </cell>
        </row>
        <row r="432">
          <cell r="A432">
            <v>17191</v>
          </cell>
          <cell r="B432" t="str">
            <v>Převod prostředků na kraje - územní plány</v>
          </cell>
        </row>
        <row r="433">
          <cell r="A433">
            <v>17257</v>
          </cell>
          <cell r="B433" t="str">
            <v>Nenávratná finanční pomoc v oblasti bydlení fyzickým osobám nebo obcím postiženým povodněmi v roce 2002 na úhradu nákladů spojených s odstraňováním stavby</v>
          </cell>
        </row>
        <row r="434">
          <cell r="A434">
            <v>17258</v>
          </cell>
          <cell r="B434" t="str">
            <v>Program finanční podpory obcím postiženým povodněmi v roce 2002 při zajišťování dočasného náhradního ubytování - neinvestiční</v>
          </cell>
        </row>
        <row r="435">
          <cell r="A435">
            <v>17259</v>
          </cell>
          <cell r="B435" t="str">
            <v>Program poskytování dotací do povodňových fondů obcí na opravy bytového fondu poškozeného povodněmi v roce 2002 - neinvestiční</v>
          </cell>
        </row>
        <row r="436">
          <cell r="A436">
            <v>17260</v>
          </cell>
          <cell r="B436" t="str">
            <v>Program podpory aktualizace územně plánovací dokumentace obcí postižených povodněmi se zaměřením na protipovodňovou ochranu - povodně 2002 - neinvestiční - program č. 217818</v>
          </cell>
        </row>
        <row r="437">
          <cell r="A437">
            <v>17261</v>
          </cell>
          <cell r="B437" t="str">
            <v>Poskytování dotací v rámci Programu obnovy venkova - povodně 2002 - neinvestiční - program č. 217816</v>
          </cell>
        </row>
        <row r="438">
          <cell r="A438">
            <v>17262</v>
          </cell>
          <cell r="B438" t="str">
            <v>Poskytování dotací v rámci Regionálního programu podpory rozvoje hospodářsky slabých a strukturálně postižených regionů - povodně 2002 - neinvestiční</v>
          </cell>
        </row>
        <row r="439">
          <cell r="A439">
            <v>17263</v>
          </cell>
          <cell r="B439" t="str">
            <v>Finanční pomoc v oblasti bydlení fyzickým osobám postiženým povodněmi v roce 2002</v>
          </cell>
        </row>
        <row r="440">
          <cell r="A440">
            <v>17337</v>
          </cell>
          <cell r="B440" t="str">
            <v>Podpora obnovy místních komunikací - program č. 217815 - neinvestice</v>
          </cell>
        </row>
        <row r="441">
          <cell r="A441">
            <v>17343</v>
          </cell>
          <cell r="B441" t="str">
            <v>Program podpory aktualizace územně plánovací dokumentace obcí postižených povodněmi</v>
          </cell>
        </row>
        <row r="442">
          <cell r="A442">
            <v>17360</v>
          </cell>
          <cell r="B442" t="str">
            <v>Podpora regionálního rozvoje - program č. 217110 - NIV</v>
          </cell>
        </row>
        <row r="443">
          <cell r="A443">
            <v>17362</v>
          </cell>
          <cell r="B443" t="str">
            <v>Podpora oprav vad panelové výstavby - program č. 217315 - neinvestice</v>
          </cell>
        </row>
        <row r="444">
          <cell r="A444">
            <v>17363</v>
          </cell>
          <cell r="B444" t="str">
            <v>Podpora oprav domovních olověných rozvodů - program č. 217316</v>
          </cell>
        </row>
        <row r="445">
          <cell r="A445">
            <v>17365</v>
          </cell>
          <cell r="B445" t="str">
            <v>Podpora prezentace České republiky jako destinace cestovního ruchu - program č. 217214 - NIV</v>
          </cell>
        </row>
        <row r="446">
          <cell r="A446">
            <v>17375</v>
          </cell>
          <cell r="B446" t="str">
            <v>ROP Regionu soudržnosti Střední Čechy – program č. 117 212 – NIV – SR</v>
          </cell>
        </row>
        <row r="447">
          <cell r="A447">
            <v>17377</v>
          </cell>
          <cell r="B447" t="str">
            <v>ROP Regionu soudržnosti Jihozápad – program č. 117 213 – NIV – SR</v>
          </cell>
        </row>
        <row r="448">
          <cell r="A448">
            <v>17386</v>
          </cell>
          <cell r="B448" t="str">
            <v>ROP Regionu soudržnosti Severozápad – program č. 117 214 – NIV – SR</v>
          </cell>
        </row>
        <row r="449">
          <cell r="A449">
            <v>17387</v>
          </cell>
          <cell r="B449" t="str">
            <v>ROP Regionu soudržnosti Jihovýchod – program č. 117 215 – NIV – SR</v>
          </cell>
        </row>
        <row r="450">
          <cell r="A450">
            <v>17391</v>
          </cell>
          <cell r="B450" t="str">
            <v>ROP Regionu soudržnosti Severovýchod – program č. 117 216 – NIV – SR</v>
          </cell>
        </row>
        <row r="451">
          <cell r="A451">
            <v>17392</v>
          </cell>
          <cell r="B451" t="str">
            <v>ROP Regionu soudržnosti Moravskoslezsko – program č. 117 217 – NIV – SR</v>
          </cell>
        </row>
        <row r="452">
          <cell r="A452">
            <v>17395</v>
          </cell>
          <cell r="B452" t="str">
            <v>ROP Regionu soudržnosti Střední Morava – program č. 117 218 – NIV – SR</v>
          </cell>
        </row>
        <row r="453">
          <cell r="A453">
            <v>17397</v>
          </cell>
          <cell r="B453" t="str">
            <v>OP Praha Adaptabilita – program č. 11721A – NIV – SR</v>
          </cell>
        </row>
        <row r="454">
          <cell r="A454">
            <v>17408</v>
          </cell>
          <cell r="B454" t="str">
            <v>Výstavba, obnova a provozování infrast. ICT - podprogram č. 217411 - NIV</v>
          </cell>
        </row>
        <row r="455">
          <cell r="A455">
            <v>17409</v>
          </cell>
          <cell r="B455" t="str">
            <v>Podpora rekonstrukce bývalých vojenských objektů pro účely nájemního bydlení - podprogram č. 217412 - NIV</v>
          </cell>
        </row>
        <row r="456">
          <cell r="A456">
            <v>17410</v>
          </cell>
          <cell r="B456" t="str">
            <v>Aktualizace územně plánovací dokumentace obcí - podprogram č. 217413 - NIV</v>
          </cell>
        </row>
        <row r="457">
          <cell r="A457">
            <v>17411</v>
          </cell>
          <cell r="B457" t="str">
            <v>Infrastruktura a rekonstrukce - podprogram č. 217414 - NIV</v>
          </cell>
        </row>
        <row r="458">
          <cell r="A458">
            <v>17412</v>
          </cell>
          <cell r="B458" t="str">
            <v>Společný regionální operační program - podprogram č. 21711A - NIV</v>
          </cell>
        </row>
        <row r="459">
          <cell r="A459">
            <v>17413</v>
          </cell>
          <cell r="B459" t="str">
            <v>Jednotný programový dokument Praha - Cíl 2 - podprogram č. 21711B - NIV</v>
          </cell>
        </row>
        <row r="460">
          <cell r="A460">
            <v>17414</v>
          </cell>
          <cell r="B460" t="str">
            <v>INTERREG III A - podprogram č. 21711C - NIV</v>
          </cell>
        </row>
        <row r="461">
          <cell r="A461">
            <v>17420</v>
          </cell>
          <cell r="B461" t="str">
            <v>Výzkum pro potřeby regionů</v>
          </cell>
        </row>
        <row r="462">
          <cell r="A462">
            <v>17425</v>
          </cell>
          <cell r="B462" t="str">
            <v>INTERREG III C</v>
          </cell>
        </row>
        <row r="463">
          <cell r="A463">
            <v>17428</v>
          </cell>
          <cell r="B463" t="str">
            <v>Phare 2003 II. část - program č. 217510 - neinvestiční</v>
          </cell>
        </row>
        <row r="464">
          <cell r="A464">
            <v>17451</v>
          </cell>
          <cell r="B464" t="str">
            <v>INTERREG III B - NIV</v>
          </cell>
        </row>
        <row r="465">
          <cell r="A465">
            <v>17453</v>
          </cell>
          <cell r="B465" t="str">
            <v>SROP - společný regionální operační podprogram EU - č. 21711A - NIV</v>
          </cell>
        </row>
        <row r="466">
          <cell r="A466">
            <v>17454</v>
          </cell>
          <cell r="B466" t="str">
            <v>JPD - Jednotný program dokumentace Praha Cíl 2 EU - podprogram - č. 21711B - NIV</v>
          </cell>
        </row>
        <row r="467">
          <cell r="A467">
            <v>17455</v>
          </cell>
          <cell r="B467" t="str">
            <v>INTEREG III A EU - podprogram č. 21711C - NIV</v>
          </cell>
        </row>
        <row r="468">
          <cell r="A468">
            <v>17464</v>
          </cell>
          <cell r="B468" t="str">
            <v>Povodně 2006 – Provozní výdaje na řešení ochrany majetku obcí před povodní – neinvestiční</v>
          </cell>
        </row>
        <row r="469">
          <cell r="A469">
            <v>17465</v>
          </cell>
          <cell r="B469" t="str">
            <v>Povodně 2006 – Program finanční podpory obcím postiženým povodněmi v roce 2006 při zajišťování dočasného náhradního ubytování včetně nezbytných souvisejících potřeb – neinvestiční</v>
          </cell>
        </row>
        <row r="470">
          <cell r="A470">
            <v>17466</v>
          </cell>
          <cell r="B470" t="str">
            <v>Povodně 2006 - Obnova obecního a krajského majetku postiženého živelní nebo jinou pohromou - neinvestiční</v>
          </cell>
        </row>
        <row r="471">
          <cell r="A471">
            <v>17489</v>
          </cell>
          <cell r="B471" t="str">
            <v>SROP - Technická asistence - SR - NIV</v>
          </cell>
        </row>
        <row r="472">
          <cell r="A472">
            <v>17490</v>
          </cell>
          <cell r="B472" t="str">
            <v>SROP - Technická asistence - EU - NIV</v>
          </cell>
        </row>
        <row r="473">
          <cell r="A473">
            <v>17495</v>
          </cell>
          <cell r="B473" t="str">
            <v>JPD 2 - Technická asistence - EU - NIV</v>
          </cell>
        </row>
        <row r="474">
          <cell r="A474">
            <v>17496</v>
          </cell>
          <cell r="B474" t="str">
            <v>Nenávratná finanční pomoc v oblasti bydlení fyzickým osobám nebo obcím postiženým povodněmi v roce 2006 na úhradu nákladů spojených s odstraněním stavby - neinvestiční</v>
          </cell>
        </row>
        <row r="475">
          <cell r="A475">
            <v>17497</v>
          </cell>
          <cell r="B475" t="str">
            <v>Finanční pomoc v oblasti bydlení fyzickým osobám postiženým povodní v roce 2006</v>
          </cell>
        </row>
        <row r="476">
          <cell r="A476">
            <v>17534</v>
          </cell>
          <cell r="B476" t="str">
            <v>Podpora regionálního rozvoje - program č. 317620 - nekofinancované investice</v>
          </cell>
        </row>
        <row r="477">
          <cell r="A477">
            <v>17567</v>
          </cell>
          <cell r="B477" t="str">
            <v>Regenerace panelových sídlišť - program č. 317412 - investice</v>
          </cell>
        </row>
        <row r="478">
          <cell r="A478">
            <v>17569</v>
          </cell>
          <cell r="B478" t="str">
            <v>Podpora cestovního ruchu - program č. 317320 - investice</v>
          </cell>
        </row>
        <row r="479">
          <cell r="A479">
            <v>17570</v>
          </cell>
          <cell r="B479" t="str">
            <v>Podpora regionálního rozvoje - program č. 317620 - kofinancované investice</v>
          </cell>
        </row>
        <row r="480">
          <cell r="A480">
            <v>17629</v>
          </cell>
          <cell r="B480" t="str">
            <v>Nenávratná finanční pomoc v oblasti bydlení fyzickým osobám nebo obcím postiženým povodněmi v roce 2002 - investiční</v>
          </cell>
        </row>
        <row r="481">
          <cell r="A481">
            <v>17630</v>
          </cell>
          <cell r="B481" t="str">
            <v>Program finanční podpory obcím postižným povodněmi v roce 2002 při zajišťování dočasného náhradního ubytování - investiční</v>
          </cell>
        </row>
        <row r="482">
          <cell r="A482">
            <v>17631</v>
          </cell>
          <cell r="B482" t="str">
            <v>Program poskytování dotací do povodňových fondů obcí na opravy bytového fondu poškozeného povodněmi v roce 2002 - investiční</v>
          </cell>
        </row>
        <row r="483">
          <cell r="A483">
            <v>17632</v>
          </cell>
          <cell r="B483" t="str">
            <v>Dotace obcím na výstavbu nových nájemních bytů - povodně 2002 - investiční - program č. 217817</v>
          </cell>
        </row>
        <row r="484">
          <cell r="A484">
            <v>17633</v>
          </cell>
          <cell r="B484" t="str">
            <v>Poskytování dotací v rámci Regionálního programu podpory rozvoje hospodářsky slabých a strukturálně postižených regionů - povodně 2002 - investiční - program č. 217818</v>
          </cell>
        </row>
        <row r="485">
          <cell r="A485">
            <v>17634</v>
          </cell>
          <cell r="B485" t="str">
            <v>Poskytování dotací v rámci Programu obnovy venkova - povodně 2002 - investiční - program č. 217816</v>
          </cell>
        </row>
        <row r="486">
          <cell r="A486">
            <v>17635</v>
          </cell>
          <cell r="B486" t="str">
            <v>Státní program podpory cestovního ruchu, podprogram Podpora rozvoje měst a obcí se statutem lázeňského místa - povodně 2002 - investiční</v>
          </cell>
        </row>
        <row r="487">
          <cell r="A487">
            <v>17708</v>
          </cell>
          <cell r="B487" t="str">
            <v>Podpora obnovy místních komunikací - program č. 217815 - investice</v>
          </cell>
        </row>
        <row r="488">
          <cell r="A488">
            <v>17720</v>
          </cell>
          <cell r="B488" t="str">
            <v>Podpora regionálního rozvoje - program č. 217110 - IV</v>
          </cell>
        </row>
        <row r="489">
          <cell r="A489">
            <v>17722</v>
          </cell>
          <cell r="B489" t="str">
            <v>Podpora regenerace panelových sídlišť - program č. 217312</v>
          </cell>
        </row>
        <row r="490">
          <cell r="A490">
            <v>17723</v>
          </cell>
          <cell r="B490" t="str">
            <v>Podpora výstavby nájemních bytů a technické infrastruktury - program č. 217313</v>
          </cell>
        </row>
        <row r="491">
          <cell r="A491">
            <v>17724</v>
          </cell>
          <cell r="B491" t="str">
            <v>Podpora výstavby podporovaných bytů - program č. 217314</v>
          </cell>
        </row>
        <row r="492">
          <cell r="A492">
            <v>17727</v>
          </cell>
          <cell r="B492" t="str">
            <v>Podpora rozvoje lázeňství - program č.217215 - IV</v>
          </cell>
        </row>
        <row r="493">
          <cell r="A493">
            <v>17761</v>
          </cell>
          <cell r="B493" t="str">
            <v>Výstavba, obnova a provozování infrast. ICT - podprogram č. 217411 - IV</v>
          </cell>
        </row>
        <row r="494">
          <cell r="A494">
            <v>17763</v>
          </cell>
          <cell r="B494" t="str">
            <v>Podpora rekonstrukce bývalých vojenských objektů pro účely nájemního bydlení - podprogram č. 217412 - IV</v>
          </cell>
        </row>
        <row r="495">
          <cell r="A495">
            <v>17764</v>
          </cell>
          <cell r="B495" t="str">
            <v>Aktualizace územně plánovací dokumentace obcí - podprogram č. 217413 - IV</v>
          </cell>
        </row>
        <row r="496">
          <cell r="A496">
            <v>17765</v>
          </cell>
          <cell r="B496" t="str">
            <v>Infrastruktura a rekonstrukce - podprogram č. 217414 - IV</v>
          </cell>
        </row>
        <row r="497">
          <cell r="A497">
            <v>17766</v>
          </cell>
          <cell r="B497" t="str">
            <v>Společný regionální operační program - podprogram č. 21711A - IV</v>
          </cell>
        </row>
        <row r="498">
          <cell r="A498">
            <v>17767</v>
          </cell>
          <cell r="B498" t="str">
            <v>Jednotný programový dokument Praha - Cíl 2 - podprogram č. 21711B - IV</v>
          </cell>
        </row>
        <row r="499">
          <cell r="A499">
            <v>17768</v>
          </cell>
          <cell r="B499" t="str">
            <v>INTERREG III A - podprogram č. 21711C - IV</v>
          </cell>
        </row>
        <row r="500">
          <cell r="A500">
            <v>17772</v>
          </cell>
          <cell r="B500" t="str">
            <v>Program podpory aktualizace územně plánovací dokumentace obcí postižených povodněmi - investice</v>
          </cell>
        </row>
        <row r="501">
          <cell r="A501">
            <v>17774</v>
          </cell>
          <cell r="B501" t="str">
            <v>Phare 2003 II. část - program č. 217510 - investiční</v>
          </cell>
        </row>
        <row r="502">
          <cell r="A502">
            <v>17778</v>
          </cell>
          <cell r="B502" t="str">
            <v>SROP - společný regionální operační podprogram EU - č. 21711A - IV</v>
          </cell>
        </row>
        <row r="503">
          <cell r="A503">
            <v>17779</v>
          </cell>
          <cell r="B503" t="str">
            <v>JPD - Jednotný program dokumentace Praha Cíl 2 EU - podprogram - č. 21711B - IV</v>
          </cell>
        </row>
        <row r="504">
          <cell r="A504">
            <v>17780</v>
          </cell>
          <cell r="B504" t="str">
            <v>INTEREG III A EU - podprogram č. 21711C - IV</v>
          </cell>
        </row>
        <row r="505">
          <cell r="A505">
            <v>17788</v>
          </cell>
          <cell r="B505" t="str">
            <v>Povodně 2006 – Program finanční podpory obcím postiženým povodněmi v roce 2006 při zajišťování dočasného náhradního ubytování včetně nezbytných souvisejících potřeb – investiční</v>
          </cell>
        </row>
        <row r="506">
          <cell r="A506">
            <v>17789</v>
          </cell>
          <cell r="B506" t="str">
            <v>Povodně 2006 - Obnova obecního a krajského majetku postiženého živelní nebo jinou pohromou - investiční</v>
          </cell>
        </row>
        <row r="507">
          <cell r="A507">
            <v>17810</v>
          </cell>
          <cell r="B507" t="str">
            <v>SROP - Technická asistence - SR - IV</v>
          </cell>
        </row>
        <row r="508">
          <cell r="A508">
            <v>17811</v>
          </cell>
          <cell r="B508" t="str">
            <v>SROP - Technická asistence - EU - IV</v>
          </cell>
        </row>
        <row r="509">
          <cell r="A509">
            <v>17815</v>
          </cell>
          <cell r="B509" t="str">
            <v>Nenávratná finanční pomoc v oblasti bydlení fyzickým osobám nebo obcím postiženým povodněmi v roce 2006 na úhradu nákladů spojených s odstraněním stavby - investiční</v>
          </cell>
        </row>
        <row r="510">
          <cell r="A510">
            <v>17816</v>
          </cell>
          <cell r="B510" t="str">
            <v>Podpora budování doprovodné infrastruktury cestovního ruchu pro sportovně rekreační aktivity - program č. 217212 - IV</v>
          </cell>
        </row>
        <row r="511">
          <cell r="A511">
            <v>17840</v>
          </cell>
          <cell r="B511" t="str">
            <v>ROP Regionu soudržnosti Střední Čechy – program č. 117 212 – IV – SR</v>
          </cell>
        </row>
        <row r="512">
          <cell r="A512">
            <v>17841</v>
          </cell>
          <cell r="B512" t="str">
            <v>ROP Regionu soudržnosti Jihozápad – program č. 117 213 – IV – SR</v>
          </cell>
        </row>
        <row r="513">
          <cell r="A513">
            <v>17842</v>
          </cell>
          <cell r="B513" t="str">
            <v>ROP Regionu soudržnosti Severozápad – program č. 117 214 – IV – SR</v>
          </cell>
        </row>
        <row r="514">
          <cell r="A514">
            <v>17843</v>
          </cell>
          <cell r="B514" t="str">
            <v>ROP Regionu soudržnosti Jihovýchod – program č. 117 215 – IV – SR</v>
          </cell>
        </row>
        <row r="515">
          <cell r="A515">
            <v>17844</v>
          </cell>
          <cell r="B515" t="str">
            <v>ROP Regionu soudržnosti Severovýchod – program č. 117 216 – IV – SR</v>
          </cell>
        </row>
        <row r="516">
          <cell r="A516">
            <v>17845</v>
          </cell>
          <cell r="B516" t="str">
            <v>ROP Regionu soudržnosti Moravskoslezsko – program č. 117 217 – IV – SR</v>
          </cell>
        </row>
        <row r="517">
          <cell r="A517">
            <v>17846</v>
          </cell>
          <cell r="B517" t="str">
            <v>ROP Regionu soudržnosti Střední Morava – program č. 117 218 – IV – SR</v>
          </cell>
        </row>
        <row r="518">
          <cell r="A518">
            <v>17847</v>
          </cell>
          <cell r="B518" t="str">
            <v>OP Praha Adaptabilita – program č. 11721A – IV – SR</v>
          </cell>
        </row>
        <row r="519">
          <cell r="A519">
            <v>17848</v>
          </cell>
          <cell r="B519" t="str">
            <v>OP Praha Konkurenceschopnost – program č. 11721B – IV – SR</v>
          </cell>
        </row>
        <row r="520">
          <cell r="A520">
            <v>17849</v>
          </cell>
          <cell r="B520" t="str">
            <v>ROP Regionu soudržnosti Střední Čechy – program č. 117 212 – IV – EU</v>
          </cell>
        </row>
        <row r="521">
          <cell r="A521">
            <v>17850</v>
          </cell>
          <cell r="B521" t="str">
            <v>ROP Regionu soudržnosti Jihozápad – program č. 117 213 – IV – EU</v>
          </cell>
        </row>
        <row r="522">
          <cell r="A522">
            <v>17851</v>
          </cell>
          <cell r="B522" t="str">
            <v>ROP Regionu soudržnosti Severozápad – program č. 117 214 – IV – EU</v>
          </cell>
        </row>
        <row r="523">
          <cell r="A523">
            <v>17852</v>
          </cell>
          <cell r="B523" t="str">
            <v>ROP Regionu soudržnosti Jihovýchod – program č. 117 215 – IV – EU</v>
          </cell>
        </row>
        <row r="524">
          <cell r="A524">
            <v>17853</v>
          </cell>
          <cell r="B524" t="str">
            <v>ROP Regionu soudržnosti Severovýchod – program č. 117 216 – IV – EU</v>
          </cell>
        </row>
        <row r="525">
          <cell r="A525">
            <v>17854</v>
          </cell>
          <cell r="B525" t="str">
            <v>ROP Regionu soudržnosti Moravskoslezsko – program č. 117 217 – IV – EU</v>
          </cell>
        </row>
        <row r="526">
          <cell r="A526">
            <v>17855</v>
          </cell>
          <cell r="B526" t="str">
            <v>ROP Regionu soudržnosti Střední Morava – program č. 117 218 – IV – EU</v>
          </cell>
        </row>
        <row r="527">
          <cell r="A527">
            <v>17856</v>
          </cell>
          <cell r="B527" t="str">
            <v>OP Praha Adaptabilita – program č. 11721A – IV – EU</v>
          </cell>
        </row>
        <row r="528">
          <cell r="A528">
            <v>17857</v>
          </cell>
          <cell r="B528" t="str">
            <v>OP Praha Konkurenceschopnost – program č. 11721B – IV – EU</v>
          </cell>
        </row>
        <row r="529">
          <cell r="A529">
            <v>17870</v>
          </cell>
          <cell r="B529" t="str">
            <v>Integrovaný operační program – program č. 117 110 – SR – IV</v>
          </cell>
        </row>
        <row r="530">
          <cell r="A530">
            <v>17871</v>
          </cell>
          <cell r="B530" t="str">
            <v>Integrovaný operační program – program č. 117 110 – EU – IV</v>
          </cell>
        </row>
        <row r="531">
          <cell r="A531">
            <v>17880</v>
          </cell>
          <cell r="B531" t="str">
            <v>Podpora regenerace panelových sídlišť – investiční – program č. 117512</v>
          </cell>
        </row>
        <row r="532">
          <cell r="A532">
            <v>17881</v>
          </cell>
          <cell r="B532" t="str">
            <v>Podpora výstavby technické infrastruktury – investiční – program č. 117513</v>
          </cell>
        </row>
        <row r="533">
          <cell r="A533">
            <v>17882</v>
          </cell>
          <cell r="B533" t="str">
            <v>Podpora výstavby podporovaných bytů – investiční – program č. 117514</v>
          </cell>
        </row>
        <row r="534">
          <cell r="A534">
            <v>17883</v>
          </cell>
          <cell r="B534" t="str">
            <v>Přeshraniční spolupráce - Cíl 3 - program č. 117410 - IV - SR</v>
          </cell>
        </row>
        <row r="535">
          <cell r="A535">
            <v>17904</v>
          </cell>
          <cell r="B535" t="str">
            <v>Bezbarierové obce - program č. 117 610 - IV</v>
          </cell>
        </row>
        <row r="536">
          <cell r="A536">
            <v>17911</v>
          </cell>
          <cell r="B536" t="str">
            <v>Podpory při zajišťování dočasného náhradního ubytování a dalších souvisejících potřeb v důsledku povodně či jiné živelní pohromy - podprogram č. 117517 - IV</v>
          </cell>
        </row>
        <row r="537">
          <cell r="A537">
            <v>17912</v>
          </cell>
          <cell r="B537" t="str">
            <v>Nenávratná finanční pomoc v oblasti bydlení fyzickým osobám nebo obcím postiženým povodněmi v roce 2009 na úhradu nákladů spojených s odstraněním stavby - investiční</v>
          </cell>
        </row>
        <row r="538">
          <cell r="A538">
            <v>17913</v>
          </cell>
          <cell r="B538" t="str">
            <v>Podpora výstavby obecních nájemních bytů pro občany postižené živelní pohromou</v>
          </cell>
        </row>
        <row r="539">
          <cell r="A539">
            <v>17925</v>
          </cell>
          <cell r="B539" t="str">
            <v>Nenávratná finanční pomoc v oblasti bydlení fyzickým osobám nebo obcím postiženým povodněmi v roce 2010 na úhradu nákladů spojených s odstraněním stavby - IV</v>
          </cell>
        </row>
        <row r="540">
          <cell r="A540">
            <v>17927</v>
          </cell>
          <cell r="B540" t="str">
            <v>Podpora revitalizace bývalých vojenských areálů - č. programu 117D814-IV</v>
          </cell>
        </row>
        <row r="541">
          <cell r="A541">
            <v>17928</v>
          </cell>
          <cell r="B541" t="str">
            <v>Podpora obnovy a rozvoje venkova - č. programu 117D815-IV</v>
          </cell>
        </row>
        <row r="542">
          <cell r="A542">
            <v>17937</v>
          </cell>
          <cell r="B542" t="str">
            <v>Podpora regionálního rozvoje - živelní pohromy 2011 - obce - 117D91 - investice</v>
          </cell>
        </row>
        <row r="543">
          <cell r="A543">
            <v>17950</v>
          </cell>
          <cell r="B543" t="str">
            <v>Obnova obecního a krajského majetku po živelních pohromách v roce 2012 – 117D91300 – investice</v>
          </cell>
        </row>
        <row r="544">
          <cell r="A544">
            <v>17951</v>
          </cell>
          <cell r="B544" t="str">
            <v>Podpora bydlení 2013 – krizový stav – 117D02500 – IV</v>
          </cell>
        </row>
        <row r="545">
          <cell r="A545">
            <v>17952</v>
          </cell>
          <cell r="B545" t="str">
            <v>Podpora bydlení 2013 – 3. stupeň povodňové aktivity – 117D02600 – IV</v>
          </cell>
        </row>
        <row r="546">
          <cell r="A546">
            <v>17953</v>
          </cell>
          <cell r="B546" t="str">
            <v>Obnova obecního a krajského majetku po živelních pohromách v roce 2013 – 117D91400 – IV</v>
          </cell>
        </row>
        <row r="547">
          <cell r="A547">
            <v>17964</v>
          </cell>
          <cell r="B547" t="str">
            <v>Podpora pracovních příležitostí – obce – 117D816 – investice</v>
          </cell>
        </row>
        <row r="548">
          <cell r="A548">
            <v>17968</v>
          </cell>
          <cell r="B548" t="str">
            <v>IROP – Integrovaný regionální OP – program č. 117030 – SR – INV</v>
          </cell>
        </row>
        <row r="549">
          <cell r="A549">
            <v>17969</v>
          </cell>
          <cell r="B549" t="str">
            <v>IROP – Integrovaný regionální OP – program č. 117030 – EU – INV</v>
          </cell>
        </row>
        <row r="550">
          <cell r="A550">
            <v>22001</v>
          </cell>
          <cell r="B550" t="str">
            <v>Operační program podnikání a inovace - NIV - program ISPROFIN č. 122 120</v>
          </cell>
        </row>
        <row r="551">
          <cell r="A551">
            <v>22002</v>
          </cell>
          <cell r="B551" t="str">
            <v>Operační program podnikání a inovace - NIV - mimo program ISPROFIN č. 122 120</v>
          </cell>
        </row>
        <row r="552">
          <cell r="A552">
            <v>22003</v>
          </cell>
          <cell r="B552" t="str">
            <v>Neinvestiční dotace – program č. 122140 – EFEKT – podpora úspor energie</v>
          </cell>
        </row>
        <row r="553">
          <cell r="A553">
            <v>22004</v>
          </cell>
          <cell r="B553" t="str">
            <v>Neinvestiční dotace – mimo program č. 122140 – EFEKT – podpora úspor energie</v>
          </cell>
        </row>
        <row r="554">
          <cell r="A554">
            <v>22005</v>
          </cell>
          <cell r="B554" t="str">
            <v>Dotace na výkon činnosti Jednotných kontaktních míst</v>
          </cell>
        </row>
        <row r="555">
          <cell r="A555">
            <v>22006</v>
          </cell>
          <cell r="B555" t="str">
            <v>Neinvestiční ekologické dotace z výnosů za vydobyté nerosty</v>
          </cell>
        </row>
        <row r="556">
          <cell r="A556">
            <v>22007</v>
          </cell>
          <cell r="B556" t="str">
            <v>Operační program Podnikání a inovace pro konkurenceschopnosti – NIV</v>
          </cell>
        </row>
        <row r="557">
          <cell r="A557">
            <v>22059</v>
          </cell>
          <cell r="B557" t="str">
            <v>Neinvestiční dotace na úsporná energetická opatření - program č. 222040</v>
          </cell>
        </row>
        <row r="558">
          <cell r="A558">
            <v>22094</v>
          </cell>
          <cell r="B558" t="str">
            <v>Investiční dotace na úsporná energetická opatření - program č. 222040</v>
          </cell>
        </row>
        <row r="559">
          <cell r="A559">
            <v>22361</v>
          </cell>
          <cell r="B559" t="str">
            <v>Státní pomoc při obnově území postižených povodní 2002 poskytovaná MPO - program č. 222810 - NIV</v>
          </cell>
        </row>
        <row r="560">
          <cell r="A560">
            <v>22402</v>
          </cell>
          <cell r="B560" t="str">
            <v>Operační program průmysl a podnikání - NIV - program ISPROFIN č. 222 210 - Prosperita, Reality</v>
          </cell>
        </row>
        <row r="561">
          <cell r="A561">
            <v>22403</v>
          </cell>
          <cell r="B561" t="str">
            <v>Operační program průmysl a podnikání - NIV - mimo program ISPROFIN č. 222 210 - Klastry</v>
          </cell>
        </row>
        <row r="562">
          <cell r="A562">
            <v>22437</v>
          </cell>
          <cell r="B562" t="str">
            <v>Neinvestiční dotace na úsporná energetická opatření - mimo program č. 222040</v>
          </cell>
        </row>
        <row r="563">
          <cell r="A563">
            <v>22452</v>
          </cell>
          <cell r="B563" t="str">
            <v>Podpora pořízení nemovitostí pro podnikání a vědu a výzkum - program č. 222 230 - NIV</v>
          </cell>
        </row>
        <row r="564">
          <cell r="A564">
            <v>22460</v>
          </cell>
          <cell r="B564" t="str">
            <v>Dotace pro obce s rozšířenou působností a městské části hl. m. Prahy na podporu informačních technologií využívaných pro IS RŽP</v>
          </cell>
        </row>
        <row r="565">
          <cell r="A565">
            <v>22506</v>
          </cell>
          <cell r="B565" t="str">
            <v>Výstavba a technická obnova inženýrských sítí průmyslových zón - program č. 322050</v>
          </cell>
        </row>
        <row r="566">
          <cell r="A566">
            <v>22721</v>
          </cell>
          <cell r="B566" t="str">
            <v>Státní pomoc při obnově území postižených povodní 2002 poskytovaná MPO - program č. 222810 - IV</v>
          </cell>
        </row>
        <row r="567">
          <cell r="A567">
            <v>22760</v>
          </cell>
          <cell r="B567" t="str">
            <v>Operační program průmysl a podnikání - IV - program ISPROFIN č. 222 210 - Prosperita, Reality</v>
          </cell>
        </row>
        <row r="568">
          <cell r="A568">
            <v>22761</v>
          </cell>
          <cell r="B568" t="str">
            <v>Operační progarm průmysl a podnikání - IV - mimo program ISPROFIN č. 222 210 - Klastry</v>
          </cell>
        </row>
        <row r="569">
          <cell r="A569">
            <v>22777</v>
          </cell>
          <cell r="B569" t="str">
            <v>Podpora pořízení nemovitostí pro podnikání a vědu a výzkum - program č. 222 230 - IV</v>
          </cell>
        </row>
        <row r="570">
          <cell r="A570">
            <v>22862</v>
          </cell>
          <cell r="B570" t="str">
            <v>Operační program podnikání a inovace - IV - program ISPROFIN č. 122 120</v>
          </cell>
        </row>
        <row r="571">
          <cell r="A571">
            <v>22863</v>
          </cell>
          <cell r="B571" t="str">
            <v>Operační program podnikání a inovace - IV - mimo program ISPROFIN č. 122 120</v>
          </cell>
        </row>
        <row r="572">
          <cell r="A572">
            <v>22873</v>
          </cell>
          <cell r="B572" t="str">
            <v>Investiční dotace – program č. 122140 – EFEKT – podpora úspor energie</v>
          </cell>
        </row>
        <row r="573">
          <cell r="A573">
            <v>22965</v>
          </cell>
          <cell r="B573" t="str">
            <v>Operační program Podnikání a inovace pro konkurenceschopnosti – IV</v>
          </cell>
        </row>
        <row r="574">
          <cell r="A574">
            <v>27001</v>
          </cell>
          <cell r="B574" t="str">
            <v>Čekání řidičů mezi spoji veřejné linkové autobusové dopravy</v>
          </cell>
        </row>
        <row r="575">
          <cell r="A575">
            <v>27002</v>
          </cell>
          <cell r="B575" t="str">
            <v>Program zvyšování efektivity a bezpečnosti silničního provozu</v>
          </cell>
        </row>
        <row r="576">
          <cell r="A576">
            <v>27003</v>
          </cell>
          <cell r="B576" t="str">
            <v>Zajištění kompatibility agend Centrálního registru vozidel</v>
          </cell>
        </row>
        <row r="577">
          <cell r="A577">
            <v>27004</v>
          </cell>
          <cell r="B577" t="str">
            <v>Náklady na stěhování GSA</v>
          </cell>
        </row>
        <row r="578">
          <cell r="A578">
            <v>27034</v>
          </cell>
          <cell r="B578" t="str">
            <v>Účelové dotace na opravy a údržbu silniční sítě ve správě obcí</v>
          </cell>
        </row>
        <row r="579">
          <cell r="A579">
            <v>27045</v>
          </cell>
          <cell r="B579" t="str">
            <v>Výstavba a technická obnova silniční sítě statutárních měst Praha, Brno, Ostrava, Plzeň - program č. 327150</v>
          </cell>
        </row>
        <row r="580">
          <cell r="A580">
            <v>27140</v>
          </cell>
          <cell r="B580" t="str">
            <v>Cyklistické stezky</v>
          </cell>
        </row>
        <row r="581">
          <cell r="A581">
            <v>27141</v>
          </cell>
          <cell r="B581" t="str">
            <v>Regionální dopravní obslužnost (silniční doprava) - žákovské jízdné</v>
          </cell>
        </row>
        <row r="582">
          <cell r="A582">
            <v>27145</v>
          </cell>
          <cell r="B582" t="str">
            <v>Neinvestiční dotace - projekt Internet pro všední den</v>
          </cell>
        </row>
        <row r="583">
          <cell r="A583">
            <v>27162</v>
          </cell>
          <cell r="B583" t="str">
            <v>Výstavba a obnova místních komunikací - program č. 327170</v>
          </cell>
        </row>
        <row r="584">
          <cell r="A584">
            <v>27211</v>
          </cell>
          <cell r="B584" t="str">
            <v>Operační program Infrastruktura</v>
          </cell>
        </row>
        <row r="585">
          <cell r="A585">
            <v>27338</v>
          </cell>
          <cell r="B585" t="str">
            <v>Podpora výstavby a obnovy silnic II. a III. třídy - program č. 227110 - neinvestice</v>
          </cell>
        </row>
        <row r="586">
          <cell r="A586">
            <v>27355</v>
          </cell>
          <cell r="B586" t="str">
            <v>Příspěvek na ztrátu dopravce z provozu veřejné osobní drážní dopravy</v>
          </cell>
        </row>
        <row r="587">
          <cell r="A587">
            <v>27456</v>
          </cell>
          <cell r="B587" t="str">
            <v>Projekt CONNECT - NIV</v>
          </cell>
        </row>
        <row r="588">
          <cell r="A588">
            <v>27551</v>
          </cell>
          <cell r="B588" t="str">
            <v>Výstavba a obnova silnic III. třídy - program č. 327140</v>
          </cell>
        </row>
        <row r="589">
          <cell r="A589">
            <v>27581</v>
          </cell>
          <cell r="B589" t="str">
            <v>Reprodukce investičního majetku organizací správy a údržby silnic - program č. 327020</v>
          </cell>
        </row>
        <row r="590">
          <cell r="A590">
            <v>27709</v>
          </cell>
          <cell r="B590" t="str">
            <v>Podpora výstavby a obnovy silnic II. a III. třídy - program č. 227110 - investice</v>
          </cell>
        </row>
        <row r="591">
          <cell r="A591">
            <v>27726</v>
          </cell>
          <cell r="B591" t="str">
            <v>Podpora obnovy vozidel regionální a městské hromadné dopravy - program č. 227620</v>
          </cell>
        </row>
        <row r="592">
          <cell r="A592">
            <v>27781</v>
          </cell>
          <cell r="B592" t="str">
            <v>Projekt CONNECT - IV</v>
          </cell>
        </row>
        <row r="593">
          <cell r="A593">
            <v>27875</v>
          </cell>
          <cell r="B593" t="str">
            <v>Úspory energie a využití alternativních paliv v resortu dopravy - program č. 227030 - IV</v>
          </cell>
        </row>
        <row r="594">
          <cell r="A594">
            <v>27879</v>
          </cell>
          <cell r="B594" t="str">
            <v>Podpora pořízení a obnovy železničních kolejových vozidel v regionální osobní dopravě - program č. 227 610 - IV</v>
          </cell>
        </row>
        <row r="595">
          <cell r="A595">
            <v>27902</v>
          </cell>
          <cell r="B595" t="str">
            <v>Systém řízení a regulace městského silničního provozu v hl. m. Praze - program č. 127420 - EU - IV</v>
          </cell>
        </row>
        <row r="596">
          <cell r="A596">
            <v>27914</v>
          </cell>
          <cell r="B596" t="str">
            <v>Program obnovy vozidel veřejné autobusové dopravy - program č. 127620</v>
          </cell>
        </row>
        <row r="597">
          <cell r="A597">
            <v>27960</v>
          </cell>
          <cell r="B597" t="str">
            <v>Účelové dotace na pořízení a technické zhodnocení silniční sítě ve správě obcí.</v>
          </cell>
        </row>
        <row r="598">
          <cell r="A598">
            <v>29001</v>
          </cell>
          <cell r="B598" t="str">
            <v>Náhrada újmy podle § 11 odst. 3 lesního zákona</v>
          </cell>
        </row>
        <row r="599">
          <cell r="A599">
            <v>29002</v>
          </cell>
          <cell r="B599" t="str">
            <v>Náhrada újmy podle § 29 odst. 4 lesního zákona</v>
          </cell>
        </row>
        <row r="600">
          <cell r="A600">
            <v>29003</v>
          </cell>
          <cell r="B600" t="str">
            <v>Náhrada újmy podle § 35 odst. 4 lesního zákona</v>
          </cell>
        </row>
        <row r="601">
          <cell r="A601">
            <v>29004</v>
          </cell>
          <cell r="B601" t="str">
            <v>Úhrada zvýšených nákladů podle § 24 odst. 2 lesního zákona</v>
          </cell>
        </row>
        <row r="602">
          <cell r="A602">
            <v>29005</v>
          </cell>
          <cell r="B602" t="str">
            <v>Úhrada nákladů na zpracování osnov podle § 26 odst. 2 lesního zákona</v>
          </cell>
        </row>
        <row r="603">
          <cell r="A603">
            <v>29006</v>
          </cell>
          <cell r="B603" t="str">
            <v>Ochrana lesa ve veřejném zájmu podle § 32 odst. 3 lesního zákona</v>
          </cell>
        </row>
        <row r="604">
          <cell r="A604">
            <v>29007</v>
          </cell>
          <cell r="B604" t="str">
            <v>Náhrada zvýšených nákladů podle § 36 odst. 3 a 4 lesního zákona</v>
          </cell>
        </row>
        <row r="605">
          <cell r="A605">
            <v>29008</v>
          </cell>
          <cell r="B605" t="str">
            <v>Náklady na činnost odborného lesního hospodáře podle § 37 odst. 6 a 7 lesního zákona</v>
          </cell>
        </row>
        <row r="606">
          <cell r="A606">
            <v>29009</v>
          </cell>
          <cell r="B606" t="str">
            <v>Meliorace a hrazení bystřin v lesích podle § 35 odst. 1 a 3 lesního zákona</v>
          </cell>
        </row>
        <row r="607">
          <cell r="A607">
            <v>29010</v>
          </cell>
          <cell r="B607" t="str">
            <v>Vodní hospodářství</v>
          </cell>
        </row>
        <row r="608">
          <cell r="A608">
            <v>29011</v>
          </cell>
          <cell r="B608" t="str">
            <v>Agrokomplex – podpory podle nařízení vlády</v>
          </cell>
        </row>
        <row r="609">
          <cell r="A609">
            <v>29012</v>
          </cell>
          <cell r="B609" t="str">
            <v>Účelové dotace na restrukturalizace rostlinné výroby - zalesnění</v>
          </cell>
        </row>
        <row r="610">
          <cell r="A610">
            <v>29013</v>
          </cell>
          <cell r="B610" t="str">
            <v>Příspěvek na obnovu lesů poškozených imisemi, podle písm. A pravidel</v>
          </cell>
        </row>
        <row r="611">
          <cell r="A611">
            <v>29014</v>
          </cell>
          <cell r="B611" t="str">
            <v>Příspěvek na obnovu, zajištění a výchovu porostů, podle písm. B pravidel</v>
          </cell>
        </row>
        <row r="612">
          <cell r="A612">
            <v>29015</v>
          </cell>
          <cell r="B612" t="str">
            <v>Příspěvek na ekologické a k přírodě šetrné technologie, podle písm. D pravidel</v>
          </cell>
        </row>
        <row r="613">
          <cell r="A613">
            <v>29016</v>
          </cell>
          <cell r="B613" t="str">
            <v>Příspěvek na zajištění mimoprodukčních funkcí lesa, podle písm. E pravidel</v>
          </cell>
        </row>
        <row r="614">
          <cell r="A614">
            <v>29017</v>
          </cell>
          <cell r="B614" t="str">
            <v>Příspěvek na vyhotovení lesních hospodářských plánů v digitální formě, podle písm. H pravidel</v>
          </cell>
        </row>
        <row r="615">
          <cell r="A615">
            <v>29018</v>
          </cell>
          <cell r="B615" t="str">
            <v>Příspěvek na ostatní hospodaření v lesích, podle písm. I pravidel</v>
          </cell>
        </row>
        <row r="616">
          <cell r="A616">
            <v>29019</v>
          </cell>
          <cell r="B616" t="str">
            <v>Podpora prevence před povodněmi II. - program č. 129120 -NIV</v>
          </cell>
        </row>
        <row r="617">
          <cell r="A617">
            <v>29020</v>
          </cell>
          <cell r="B617" t="str">
            <v>Podpora obnovy, odbahnění a rekonstrukce rybníků a výstavby VN - program č. 129130 - NIV</v>
          </cell>
        </row>
        <row r="618">
          <cell r="A618">
            <v>29021</v>
          </cell>
          <cell r="B618" t="str">
            <v>Výstavba a obnova infrastruktury vodovodů a kanalizací - úrokové dotace - neinvestice</v>
          </cell>
        </row>
        <row r="619">
          <cell r="A619">
            <v>29022</v>
          </cell>
          <cell r="B619" t="str">
            <v>Kompenzace škod způsobených na rybách povodněmi v roce 2013</v>
          </cell>
        </row>
        <row r="620">
          <cell r="A620">
            <v>29095</v>
          </cell>
          <cell r="B620" t="str">
            <v>Příspěvek na hrazení bystřin, podle písm. F pravidel</v>
          </cell>
        </row>
        <row r="621">
          <cell r="A621">
            <v>29096</v>
          </cell>
          <cell r="B621" t="str">
            <v>Příspěvek na podporu ohrožených druhů zvířat, podle písm. G pravidel</v>
          </cell>
        </row>
        <row r="622">
          <cell r="A622">
            <v>29133</v>
          </cell>
          <cell r="B622" t="str">
            <v>Majetková újma podle zákona č. 147/1996 Sb.</v>
          </cell>
        </row>
        <row r="623">
          <cell r="A623">
            <v>29134</v>
          </cell>
          <cell r="B623" t="str">
            <v>Příspěvek na programy spolufinancování s fondy EU podle písmena J pravidel</v>
          </cell>
        </row>
        <row r="624">
          <cell r="A624">
            <v>29311</v>
          </cell>
          <cell r="B624" t="str">
            <v>Opatření 1.3.1 Obnova lesního potenciálu poškozeného kalamitami - OP EU - neinvestiční</v>
          </cell>
        </row>
        <row r="625">
          <cell r="A625">
            <v>29317</v>
          </cell>
          <cell r="B625" t="str">
            <v>Opatření 2.1.4 LEADER - OP EU - neinvestiční</v>
          </cell>
        </row>
        <row r="626">
          <cell r="A626">
            <v>29330</v>
          </cell>
          <cell r="B626" t="str">
            <v>Příspěvek na chov a výcvik národních plemen loveckých psů a loveckých dravců podle písmena K Pravidel</v>
          </cell>
        </row>
        <row r="627">
          <cell r="A627">
            <v>29331</v>
          </cell>
          <cell r="B627" t="str">
            <v>Agrokomplex – podpůrné programy APK - NIV</v>
          </cell>
        </row>
        <row r="628">
          <cell r="A628">
            <v>29366</v>
          </cell>
          <cell r="B628" t="str">
            <v>Program LEADER ČR č.229222 - NIV</v>
          </cell>
        </row>
        <row r="629">
          <cell r="A629">
            <v>29417</v>
          </cell>
          <cell r="B629" t="str">
            <v>Opatření 1.3.1 Obnova lesního potenciálu poškozeného kalamitami - OP - nevestice</v>
          </cell>
        </row>
        <row r="630">
          <cell r="A630">
            <v>29418</v>
          </cell>
          <cell r="B630" t="str">
            <v>Opatření 2.1.4 - LEADER - OP - neinvestice</v>
          </cell>
        </row>
        <row r="631">
          <cell r="A631">
            <v>29433</v>
          </cell>
          <cell r="B631" t="str">
            <v>Evidence zemědělských podnikatelů</v>
          </cell>
        </row>
        <row r="632">
          <cell r="A632">
            <v>29507</v>
          </cell>
          <cell r="B632" t="str">
            <v>Výstavba a technická obnova vodovodů a úpraven vod - program č. 329030</v>
          </cell>
        </row>
        <row r="633">
          <cell r="A633">
            <v>29508</v>
          </cell>
          <cell r="B633" t="str">
            <v>Výstavba a technická obnova kanalizací a čistíren odpadních vod - program č. 329040</v>
          </cell>
        </row>
        <row r="634">
          <cell r="A634">
            <v>29509</v>
          </cell>
          <cell r="B634" t="str">
            <v>Výstavba a technická obnova zemědělství</v>
          </cell>
        </row>
        <row r="635">
          <cell r="A635">
            <v>29510</v>
          </cell>
          <cell r="B635" t="str">
            <v>Odstranění škod způsobených povodní 1997 - MZe - program č. 329180</v>
          </cell>
        </row>
        <row r="636">
          <cell r="A636">
            <v>29516</v>
          </cell>
          <cell r="B636" t="str">
            <v>Úhrada investičních nákladů na zpracování osnov podle § 26 odst. 2 lesního zákona</v>
          </cell>
        </row>
        <row r="637">
          <cell r="A637">
            <v>29517</v>
          </cell>
          <cell r="B637" t="str">
            <v>Meliorace a hrazení bystřin v lesích podle § 35 odst. 1 a 3 lesního zákona (investice)</v>
          </cell>
        </row>
        <row r="638">
          <cell r="A638">
            <v>29518</v>
          </cell>
          <cell r="B638" t="str">
            <v>Investiční příspěvek na zajištění mimoprodukčních funkcí lesa podle písm. E pravidel</v>
          </cell>
        </row>
        <row r="639">
          <cell r="A639">
            <v>29519</v>
          </cell>
          <cell r="B639" t="str">
            <v>Investiční příspěvek na vyhotovení lesních hospodářských plánů v digitální formě podle písm. H pravidel - program č. 329052</v>
          </cell>
        </row>
        <row r="640">
          <cell r="A640">
            <v>29520</v>
          </cell>
          <cell r="B640" t="str">
            <v>Investiční příspěvek na ostatní hospodaření v lesích, podle písm. I pravidel</v>
          </cell>
        </row>
        <row r="641">
          <cell r="A641">
            <v>29521</v>
          </cell>
          <cell r="B641" t="str">
            <v>Investiční příspěvek na hrazení bystřin, podle písm. F pravidel</v>
          </cell>
        </row>
        <row r="642">
          <cell r="A642">
            <v>29522</v>
          </cell>
          <cell r="B642" t="str">
            <v>Odstranění škod způsobených povodní 1998 – MZe – program č. 329190</v>
          </cell>
        </row>
        <row r="643">
          <cell r="A643">
            <v>29547</v>
          </cell>
          <cell r="B643" t="str">
            <v>Protipovodňová opatření - program č. 229060</v>
          </cell>
        </row>
        <row r="644">
          <cell r="A644">
            <v>29548</v>
          </cell>
          <cell r="B644" t="str">
            <v>Investiční příspěvek na programy spolufinancování s fondy EU podle písmena J pravidel</v>
          </cell>
        </row>
        <row r="645">
          <cell r="A645">
            <v>29637</v>
          </cell>
          <cell r="B645" t="str">
            <v>Výstavba a technická obnova vodovodů a úpraven vod – program č. 229 030 (stavby zahajované v r. 2002 a dále)</v>
          </cell>
        </row>
        <row r="646">
          <cell r="A646">
            <v>29638</v>
          </cell>
          <cell r="B646" t="str">
            <v>Výstavba a technická obnova a čistíren odpadních vod – program č. 229 040 (stavby zahajované v r. 2002 a dále)</v>
          </cell>
        </row>
        <row r="647">
          <cell r="A647">
            <v>29639</v>
          </cell>
          <cell r="B647" t="str">
            <v>Státní pomoc při obnově území postiženého povodní v r. 2002 poskytovaná MZe (VH) – program č. 229810</v>
          </cell>
        </row>
        <row r="648">
          <cell r="A648">
            <v>29702</v>
          </cell>
          <cell r="B648" t="str">
            <v>Agrokomplex – podpůrné programy APK – IV</v>
          </cell>
        </row>
        <row r="649">
          <cell r="A649">
            <v>29728</v>
          </cell>
          <cell r="B649" t="str">
            <v>Program LEADER ČR č.229222 - IV</v>
          </cell>
        </row>
        <row r="650">
          <cell r="A650">
            <v>29770</v>
          </cell>
          <cell r="B650" t="str">
            <v>Opatření 1.3.1 Obnova lesního potenciálu poškozeného kalamitami - OP - investice</v>
          </cell>
        </row>
        <row r="651">
          <cell r="A651">
            <v>29771</v>
          </cell>
          <cell r="B651" t="str">
            <v>Opatření 2.1.4 - LEADER - OP - investice</v>
          </cell>
        </row>
        <row r="652">
          <cell r="A652">
            <v>29783</v>
          </cell>
          <cell r="B652" t="str">
            <v>Výstavba a obnova infrastruktury vodovodů a kanalizací - podprogram č. 229312</v>
          </cell>
        </row>
        <row r="653">
          <cell r="A653">
            <v>29784</v>
          </cell>
          <cell r="B653" t="str">
            <v>Výstavba a obnova infrastruktury vodovodů a kanalizací - podprogram č. 229313</v>
          </cell>
        </row>
        <row r="654">
          <cell r="A654">
            <v>29818</v>
          </cell>
          <cell r="B654" t="str">
            <v>Podpora odstraňování povodňových škod z roku 2006 na infrastruktuře vodovodů v rámci programu č. 229030</v>
          </cell>
        </row>
        <row r="655">
          <cell r="A655">
            <v>29819</v>
          </cell>
          <cell r="B655" t="str">
            <v>Podpora odstraňování povodňových škod z roku 2006 na infrastruktuře kanalizací v rámci programu č. 229040</v>
          </cell>
        </row>
        <row r="656">
          <cell r="A656">
            <v>29821</v>
          </cell>
          <cell r="B656" t="str">
            <v>Opatření 1.3.1 Obnova lesního potenciálu poškozeného kalamitami - OP EU - investiční</v>
          </cell>
        </row>
        <row r="657">
          <cell r="A657">
            <v>29822</v>
          </cell>
          <cell r="B657" t="str">
            <v>Opatření 2.1.4 LEADER - OP EU - investiční</v>
          </cell>
        </row>
        <row r="658">
          <cell r="A658">
            <v>29859</v>
          </cell>
          <cell r="B658" t="str">
            <v>Podpora prevence před povodněmi II. - program č. 129120 - IV</v>
          </cell>
        </row>
        <row r="659">
          <cell r="A659">
            <v>29860</v>
          </cell>
          <cell r="B659" t="str">
            <v>Podpora obnovy, odbahnění a rekonstrukce rybníků a výstavby VN - program č. 129130 - IV</v>
          </cell>
        </row>
        <row r="660">
          <cell r="A660">
            <v>29878</v>
          </cell>
          <cell r="B660" t="str">
            <v>Podpora procesu plánování v oblasti vod - program č. 129150 - IV</v>
          </cell>
        </row>
        <row r="661">
          <cell r="A661">
            <v>29897</v>
          </cell>
          <cell r="B661" t="str">
            <v>Výstavba a obnova infrastruktury vodovodů II -podprogram č. 129 182</v>
          </cell>
        </row>
        <row r="662">
          <cell r="A662">
            <v>29898</v>
          </cell>
          <cell r="B662" t="str">
            <v>Výstavba a obnova infrastruktury kanalizací II - podprogram č. 129 183</v>
          </cell>
        </row>
        <row r="663">
          <cell r="A663">
            <v>29919</v>
          </cell>
          <cell r="B663" t="str">
            <v>Podpora odstraňování povodňových škod způsobených povodněmi 2009 - podprogram č. 129 142 - IV</v>
          </cell>
        </row>
        <row r="664">
          <cell r="A664">
            <v>29920</v>
          </cell>
          <cell r="B664" t="str">
            <v>Odstraňování povodňových škod na infrastruktuře VaK - program č. 129 140 - vodovody</v>
          </cell>
        </row>
        <row r="665">
          <cell r="A665">
            <v>29921</v>
          </cell>
          <cell r="B665" t="str">
            <v>Odstraňování povodňových škod na infrastruktuře VaK - program č. 129 140 - kanalizace</v>
          </cell>
        </row>
        <row r="666">
          <cell r="A666">
            <v>29947</v>
          </cell>
          <cell r="B666" t="str">
            <v>Podpora výstavby a technického zhodnocení vodovodů pro veřejnou potřebu – podprogram č. 129 252</v>
          </cell>
        </row>
        <row r="667">
          <cell r="A667">
            <v>29948</v>
          </cell>
          <cell r="B667" t="str">
            <v>Podpora výstavby a technického zhodnocení kanalizací pro veřejnou potřebu – podprogram č. 129 253</v>
          </cell>
        </row>
        <row r="668">
          <cell r="A668">
            <v>29957</v>
          </cell>
          <cell r="B668" t="str">
            <v>Podpora odstraňování povodňových škod způsobených povodněmi 2013 – podprogram č. 129D144 – IV</v>
          </cell>
        </row>
        <row r="669">
          <cell r="A669">
            <v>33001</v>
          </cell>
          <cell r="B669" t="str">
            <v>Rozvojový program EVVO pro školy</v>
          </cell>
        </row>
        <row r="670">
          <cell r="A670">
            <v>33002</v>
          </cell>
          <cell r="B670" t="str">
            <v>Výuka cizích jazyků</v>
          </cell>
        </row>
        <row r="671">
          <cell r="A671">
            <v>33003</v>
          </cell>
          <cell r="B671" t="str">
            <v>Čtenářská gramotnost</v>
          </cell>
        </row>
        <row r="672">
          <cell r="A672">
            <v>33004</v>
          </cell>
          <cell r="B672" t="str">
            <v>Počítačová gramotnost</v>
          </cell>
        </row>
        <row r="673">
          <cell r="A673">
            <v>33005</v>
          </cell>
          <cell r="B673" t="str">
            <v>Zvýšení nenárokových složek platů pedagogických pracovníků regionálního školství s ohledem na kvalitu jejich práce</v>
          </cell>
        </row>
        <row r="674">
          <cell r="A674">
            <v>33006</v>
          </cell>
          <cell r="B674" t="str">
            <v>Globální grant OP VK v oblasti počátečního vzdělávání</v>
          </cell>
        </row>
        <row r="675">
          <cell r="A675">
            <v>33007</v>
          </cell>
          <cell r="B675" t="str">
            <v>Technická pomoc OP VK</v>
          </cell>
        </row>
        <row r="676">
          <cell r="A676">
            <v>33008</v>
          </cell>
          <cell r="B676" t="str">
            <v>Financování dělených hodin pilotním gymnáziím zapojeným do projektu Pilot G Tvorba a ověřování pilotních ŠVP ve vybraných gymnáziích v měsících říjen – prosinec 2008</v>
          </cell>
        </row>
        <row r="677">
          <cell r="A677">
            <v>33009</v>
          </cell>
          <cell r="B677" t="str">
            <v>Podpora čtenářství na základních školách v roce 2008</v>
          </cell>
        </row>
        <row r="678">
          <cell r="A678">
            <v>33010</v>
          </cell>
          <cell r="B678" t="str">
            <v>Financování Středisek integrace menšin ve vybraných lokalitách v ČR v měsících listopad až prosinec 2008</v>
          </cell>
        </row>
        <row r="679">
          <cell r="A679">
            <v>33011</v>
          </cell>
          <cell r="B679" t="str">
            <v>Financování školních poradenských pracovišť na vybraných školách ve 13 krajích ČR v měsících říjen až prosinec 2008</v>
          </cell>
        </row>
        <row r="680">
          <cell r="A680">
            <v>33012</v>
          </cell>
          <cell r="B680" t="str">
            <v>Globální grant OP VK v oblasti dalšího vzdělávání - neinvestice</v>
          </cell>
        </row>
        <row r="681">
          <cell r="A681">
            <v>33013</v>
          </cell>
          <cell r="B681" t="str">
            <v>Pokusné ověřování ŠVP u vybraných ZŠ speciálních</v>
          </cell>
        </row>
        <row r="682">
          <cell r="A682">
            <v>33014</v>
          </cell>
          <cell r="B682" t="str">
            <v>Evropa mladýma očima</v>
          </cell>
        </row>
        <row r="683">
          <cell r="A683">
            <v>33015</v>
          </cell>
          <cell r="B683" t="str">
            <v>Hustota a specifika</v>
          </cell>
        </row>
        <row r="684">
          <cell r="A684">
            <v>33016</v>
          </cell>
          <cell r="B684" t="str">
            <v>Posílení úrovně odměňování nepedagogických pracovníků</v>
          </cell>
        </row>
        <row r="685">
          <cell r="A685">
            <v>33017</v>
          </cell>
          <cell r="B685" t="str">
            <v>Školní potřeby pro žáky 1. ročníku základního vzdělávání</v>
          </cell>
        </row>
        <row r="686">
          <cell r="A686">
            <v>33018</v>
          </cell>
          <cell r="B686" t="str">
            <v>Rozvojový program na podporu škol, které realizují inkluzivní vzdělávání a vzdělávání dětí se sociokulturním znevýhodněním</v>
          </cell>
        </row>
        <row r="687">
          <cell r="A687">
            <v>33019</v>
          </cell>
          <cell r="B687" t="str">
            <v>Individuální projekt ostatní OP VK - neinvestice - EU</v>
          </cell>
        </row>
        <row r="688">
          <cell r="A688">
            <v>33020</v>
          </cell>
          <cell r="B688" t="str">
            <v>Program na zmírnění škod způsobených povodněmi v roce 2009</v>
          </cell>
        </row>
        <row r="689">
          <cell r="A689">
            <v>33021</v>
          </cell>
          <cell r="B689" t="str">
            <v>Zkvalitnění vzdělávání na základních školách na území hlaního města Prahy</v>
          </cell>
        </row>
        <row r="690">
          <cell r="A690">
            <v>33022</v>
          </cell>
          <cell r="B690" t="str">
            <v>Evropský rok dobrovolnictví</v>
          </cell>
        </row>
        <row r="691">
          <cell r="A691">
            <v>33023</v>
          </cell>
          <cell r="B691" t="str">
            <v>Informační centra</v>
          </cell>
        </row>
        <row r="692">
          <cell r="A692">
            <v>33024</v>
          </cell>
          <cell r="B692" t="str">
            <v>Rozvojový program MŠMT pro děti-cizince ze 3. zemí</v>
          </cell>
        </row>
        <row r="693">
          <cell r="A693">
            <v>33025</v>
          </cell>
          <cell r="B693" t="str">
            <v>Vybavení škol pomůckami kompenzačního a rehabilitačního charakteru</v>
          </cell>
        </row>
        <row r="694">
          <cell r="A694">
            <v>33026</v>
          </cell>
          <cell r="B694" t="str">
            <v>Pokusné ověřování maturitní zkoušky v roce 2010</v>
          </cell>
        </row>
        <row r="695">
          <cell r="A695">
            <v>33027</v>
          </cell>
          <cell r="B695" t="str">
            <v>Posílení platové úrovně pedagogických pracovníků s vysokoškolským vzděláním, kteří splňují odbornou kvalifikaci podle zákona č. 563/2004</v>
          </cell>
        </row>
        <row r="696">
          <cell r="A696">
            <v>33028</v>
          </cell>
          <cell r="B696" t="str">
            <v>Studium krajanů na středních školách v ČR</v>
          </cell>
        </row>
        <row r="697">
          <cell r="A697">
            <v>33029</v>
          </cell>
          <cell r="B697" t="str">
            <v>Výběrové řízení na Gymnáziu v Děčíně - výběr studentů na Gymnáziu v Pirně</v>
          </cell>
        </row>
        <row r="698">
          <cell r="A698">
            <v>33030</v>
          </cell>
          <cell r="B698" t="str">
            <v>Počáteční vzdělávání v globálních grantech OP VK - neinvestice - EU</v>
          </cell>
        </row>
        <row r="699">
          <cell r="A699">
            <v>33031</v>
          </cell>
          <cell r="B699" t="str">
            <v>OP VK - oblast 1.5. EU peníze středním školám</v>
          </cell>
        </row>
        <row r="700">
          <cell r="A700">
            <v>33032</v>
          </cell>
          <cell r="B700" t="str">
            <v>Částečná kompenzace výdajů vzniklých při realizaci společné matruitní zkoušky</v>
          </cell>
        </row>
        <row r="701">
          <cell r="A701">
            <v>33033</v>
          </cell>
          <cell r="B701" t="str">
            <v>Pirna - česko - saský dvojjazyčný vzdělávací cyklus</v>
          </cell>
        </row>
        <row r="702">
          <cell r="A702">
            <v>33034</v>
          </cell>
          <cell r="B702" t="str">
            <v>Podpora organizace a ukončování středního vzdělávání maturitní zkouškou na vybraných školách v podzimním zkušebním období</v>
          </cell>
        </row>
        <row r="703">
          <cell r="A703">
            <v>33035</v>
          </cell>
          <cell r="B703" t="str">
            <v>Dotace dvojjazyčným gymnáziím s výukou francouštiny</v>
          </cell>
        </row>
        <row r="704">
          <cell r="A704">
            <v>33036</v>
          </cell>
          <cell r="B704" t="str">
            <v>Pokusné ověřování integrativního a inkluzivního modelu škol</v>
          </cell>
        </row>
        <row r="705">
          <cell r="A705">
            <v>33037</v>
          </cell>
          <cell r="B705" t="str">
            <v>OP Výzkum a vývoj pro Inovace - Prioritní osa 3 - neinvestice</v>
          </cell>
        </row>
        <row r="706">
          <cell r="A706">
            <v>33038</v>
          </cell>
          <cell r="B706" t="str">
            <v>Excelence středních škol</v>
          </cell>
        </row>
        <row r="707">
          <cell r="A707">
            <v>33039</v>
          </cell>
          <cell r="B707" t="str">
            <v>Podpora regionálního školství Libereckého kraje v důsledku mimořádné koncentrace sklářských oborů</v>
          </cell>
        </row>
        <row r="708">
          <cell r="A708">
            <v>33040</v>
          </cell>
          <cell r="B708" t="str">
            <v>Podpora zavádění diagnostických nástrojů</v>
          </cell>
        </row>
        <row r="709">
          <cell r="A709">
            <v>33041</v>
          </cell>
          <cell r="B709" t="str">
            <v>Podpora tvorby malonákladových učebnic a učebních materiálů</v>
          </cell>
        </row>
        <row r="710">
          <cell r="A710">
            <v>33042</v>
          </cell>
          <cell r="B710" t="str">
            <v>Podpora dalšího vzdělávání učitelů odborných předmětů v prostředí reálné praxe</v>
          </cell>
        </row>
        <row r="711">
          <cell r="A711">
            <v>33043</v>
          </cell>
          <cell r="B711" t="str">
            <v>Podpora implementace Etické výchovy</v>
          </cell>
        </row>
        <row r="712">
          <cell r="A712">
            <v>33044</v>
          </cell>
          <cell r="B712" t="str">
            <v>Rozvojový program Podpora logopedické prevence v předškolním vzdělávání</v>
          </cell>
        </row>
        <row r="713">
          <cell r="A713">
            <v>33045</v>
          </cell>
          <cell r="B713" t="str">
            <v>Metodická podpora spolupráce obcí při zřizování škol a školských zařízení v právní formě školské právnické osoby</v>
          </cell>
        </row>
        <row r="714">
          <cell r="A714">
            <v>33046</v>
          </cell>
          <cell r="B714" t="str">
            <v>Program na zmírnění škod způsobených povodněmi v červnu 2013</v>
          </cell>
        </row>
        <row r="715">
          <cell r="A715">
            <v>33047</v>
          </cell>
          <cell r="B715" t="str">
            <v>Další cizí jazyk</v>
          </cell>
        </row>
        <row r="716">
          <cell r="A716">
            <v>33048</v>
          </cell>
          <cell r="B716" t="str">
            <v>Sympozium uměleckoprůmyslových škol</v>
          </cell>
        </row>
        <row r="717">
          <cell r="A717">
            <v>33049</v>
          </cell>
          <cell r="B717" t="str">
            <v>Podpora odborného vzdělávání</v>
          </cell>
        </row>
        <row r="718">
          <cell r="A718">
            <v>33050</v>
          </cell>
          <cell r="B718" t="str">
            <v>Rozvojový program na podporu školních psychologů, speciálních pedagogů a metodiků - specialistů</v>
          </cell>
        </row>
        <row r="719">
          <cell r="A719">
            <v>33051</v>
          </cell>
          <cell r="B719" t="str">
            <v>Rozvojový program Zvýšení platů pedagogických pracovníků RgŠ.</v>
          </cell>
        </row>
        <row r="720">
          <cell r="A720">
            <v>33052</v>
          </cell>
          <cell r="B720" t="str">
            <v>Zvýšení platů pracovníků regionálního školství</v>
          </cell>
        </row>
        <row r="721">
          <cell r="A721">
            <v>33053</v>
          </cell>
          <cell r="B721" t="str">
            <v>Rozvoj výukových kapacit MŠ a ZŠ zřizovaných ÚSC – NIV</v>
          </cell>
        </row>
        <row r="722">
          <cell r="A722">
            <v>33054</v>
          </cell>
          <cell r="B722" t="str">
            <v>Mistrovství světa silničních motocyklů Grand Prix České republiky</v>
          </cell>
        </row>
        <row r="723">
          <cell r="A723">
            <v>33055</v>
          </cell>
          <cell r="B723" t="str">
            <v>Podpora nadaných žáků základních a středních škol</v>
          </cell>
        </row>
        <row r="724">
          <cell r="A724">
            <v>33056</v>
          </cell>
          <cell r="B724" t="str">
            <v>Učebnice a laboratorní sady v programu CTY online</v>
          </cell>
        </row>
        <row r="725">
          <cell r="A725">
            <v>33057</v>
          </cell>
          <cell r="B725" t="str">
            <v>Podpora polytechnické výchovy v mateřských školách a základních školách</v>
          </cell>
        </row>
        <row r="726">
          <cell r="A726">
            <v>33058</v>
          </cell>
          <cell r="B726" t="str">
            <v>OP VK – šablony ZŠ a SŠ v oblasti podpory 1.1</v>
          </cell>
        </row>
        <row r="727">
          <cell r="A727">
            <v>33059</v>
          </cell>
          <cell r="B727" t="str">
            <v>Zvýšení platů pracovníků soukromého a církevního školství</v>
          </cell>
        </row>
        <row r="728">
          <cell r="A728">
            <v>33060</v>
          </cell>
          <cell r="B728" t="str">
            <v>Zabezpečení škol a školských zařízení</v>
          </cell>
        </row>
        <row r="729">
          <cell r="A729">
            <v>33061</v>
          </cell>
          <cell r="B729" t="str">
            <v>Zvýšení odměňování pracovníků regionálního školství v roce 2015</v>
          </cell>
        </row>
        <row r="730">
          <cell r="A730">
            <v>33062</v>
          </cell>
          <cell r="B730" t="str">
            <v>OP VVV – PO2 neinvestice</v>
          </cell>
        </row>
        <row r="731">
          <cell r="A731">
            <v>33063</v>
          </cell>
          <cell r="B731" t="str">
            <v>OP VVV – PO3 neinvestice</v>
          </cell>
        </row>
        <row r="732">
          <cell r="A732">
            <v>33122</v>
          </cell>
          <cell r="B732" t="str">
            <v>Program sociální prevence a prevence kriminality</v>
          </cell>
        </row>
        <row r="733">
          <cell r="A733">
            <v>33123</v>
          </cell>
          <cell r="B733" t="str">
            <v>OP VK - oblast 1.4. EU peníze školám - EU</v>
          </cell>
        </row>
        <row r="734">
          <cell r="A734">
            <v>33146</v>
          </cell>
          <cell r="B734" t="str">
            <v>Neinvestiční dotace pro školu Neveklov</v>
          </cell>
        </row>
        <row r="735">
          <cell r="A735">
            <v>33152</v>
          </cell>
          <cell r="B735" t="str">
            <v>Provozní náklady - kraje</v>
          </cell>
        </row>
        <row r="736">
          <cell r="A736">
            <v>33155</v>
          </cell>
          <cell r="B736" t="str">
            <v>Dotace pro soukromé školy</v>
          </cell>
        </row>
        <row r="737">
          <cell r="A737">
            <v>33160</v>
          </cell>
          <cell r="B737" t="str">
            <v>Projekty romské komunity</v>
          </cell>
        </row>
        <row r="738">
          <cell r="A738">
            <v>33163</v>
          </cell>
          <cell r="B738" t="str">
            <v>Program protidrogové politiky</v>
          </cell>
        </row>
        <row r="739">
          <cell r="A739">
            <v>33166</v>
          </cell>
          <cell r="B739" t="str">
            <v>Soutěže</v>
          </cell>
        </row>
        <row r="740">
          <cell r="A740">
            <v>33192</v>
          </cell>
          <cell r="B740" t="str">
            <v>Spolupráce s francouzskými, vlámskými a španělskými školami</v>
          </cell>
        </row>
        <row r="741">
          <cell r="A741">
            <v>33210</v>
          </cell>
          <cell r="B741" t="str">
            <v>Podpora výuky méně vyučovaných cizích jazyků</v>
          </cell>
        </row>
        <row r="742">
          <cell r="A742">
            <v>33215</v>
          </cell>
          <cell r="B742" t="str">
            <v>Asistenti pedagogů v soukromých a církevních speciálních školách</v>
          </cell>
        </row>
        <row r="743">
          <cell r="A743">
            <v>33244</v>
          </cell>
          <cell r="B743" t="str">
            <v>Podpora odborného vzdělávání</v>
          </cell>
        </row>
        <row r="744">
          <cell r="A744">
            <v>33245</v>
          </cell>
          <cell r="B744" t="str">
            <v>Státní informační politika - neinvestice</v>
          </cell>
        </row>
        <row r="745">
          <cell r="A745">
            <v>33246</v>
          </cell>
          <cell r="B745" t="str">
            <v>Integrace cizinců</v>
          </cell>
        </row>
        <row r="746">
          <cell r="A746">
            <v>33264</v>
          </cell>
          <cell r="B746" t="str">
            <v>Evropská jazyková cena</v>
          </cell>
        </row>
        <row r="747">
          <cell r="A747">
            <v>33265</v>
          </cell>
          <cell r="B747" t="str">
            <v>Povodně 2002</v>
          </cell>
        </row>
        <row r="748">
          <cell r="A748">
            <v>33271</v>
          </cell>
          <cell r="B748" t="str">
            <v>Volnočasové aktivity – neinvestice - místní nestátní neziskové organizace</v>
          </cell>
        </row>
        <row r="749">
          <cell r="A749">
            <v>33333</v>
          </cell>
          <cell r="B749" t="str">
            <v>Výstavba a obnova budov a staveb základních škol - program č. 333110 - neinvestice</v>
          </cell>
        </row>
        <row r="750">
          <cell r="A750">
            <v>33334</v>
          </cell>
          <cell r="B750" t="str">
            <v>Výstavba a obnova budov a staveb středních škol - program č. 333210 - neinvestice</v>
          </cell>
        </row>
        <row r="751">
          <cell r="A751">
            <v>33339</v>
          </cell>
          <cell r="B751" t="str">
            <v>Program podpory vzdělávání národnostních menšin</v>
          </cell>
        </row>
        <row r="752">
          <cell r="A752">
            <v>33346</v>
          </cell>
          <cell r="B752" t="str">
            <v>Účelové neinvestiční dotace obcím a krajům na nákup učebních pomůcek</v>
          </cell>
        </row>
        <row r="753">
          <cell r="A753">
            <v>33353</v>
          </cell>
          <cell r="B753" t="str">
            <v>Přímé náklady na vzdělávání</v>
          </cell>
        </row>
        <row r="754">
          <cell r="A754">
            <v>33354</v>
          </cell>
          <cell r="B754" t="str">
            <v>Přímé náklady na vzdělávání - sportovní gymnázia</v>
          </cell>
        </row>
        <row r="755">
          <cell r="A755">
            <v>33369</v>
          </cell>
          <cell r="B755" t="str">
            <v>Grantové schéma pro opatření 3.1 OP RLZ</v>
          </cell>
        </row>
        <row r="756">
          <cell r="A756">
            <v>33421</v>
          </cell>
          <cell r="B756" t="str">
            <v>Tvorba a ověřování pilotních ŠVP ve vybraných gymnáziích (Pilot G)</v>
          </cell>
        </row>
        <row r="757">
          <cell r="A757">
            <v>33422</v>
          </cell>
          <cell r="B757" t="str">
            <v>Tvorba a ověřování pilotních ŠVP na vybraných středních odborných školách a středních odborných učilištích (Pilot S)</v>
          </cell>
        </row>
        <row r="758">
          <cell r="A758">
            <v>33423</v>
          </cell>
          <cell r="B758" t="str">
            <v>Vytvoření systému externího monitorování a hodnocení včetně zřízení Centra pro zajišťování výsledků vzdělávání (včetně informační a poradenské činnosti) (Kvalita I )</v>
          </cell>
        </row>
        <row r="759">
          <cell r="A759">
            <v>33424</v>
          </cell>
          <cell r="B759" t="str">
            <v>Rozvoj Národní soustavy kvalifikací podporující propojení počátečního a dalšího vzdělávání (NSK - Národní soustava kvalifikací)</v>
          </cell>
        </row>
        <row r="760">
          <cell r="A760">
            <v>33426</v>
          </cell>
          <cell r="B760" t="str">
            <v>Program Sokrates</v>
          </cell>
        </row>
        <row r="761">
          <cell r="A761">
            <v>33429</v>
          </cell>
          <cell r="B761" t="str">
            <v>Podpora dalšího vzdělávání pedagogických pracovníků zabezpečovaného vzdělávacími zařízeními zřizovanými kraji</v>
          </cell>
        </row>
        <row r="762">
          <cell r="A762">
            <v>33430</v>
          </cell>
          <cell r="B762" t="str">
            <v>Další vzdělávání pedagogických pracovníků - zpřístupnění pracovníkům ZŠ s ročníky I. stupně</v>
          </cell>
        </row>
        <row r="763">
          <cell r="A763">
            <v>33435</v>
          </cell>
          <cell r="B763" t="str">
            <v>Bezplatná příprava dětí azylantů, účastníků řízení o azyl a dětí osob se státní příslušností jiného členského státu EU k začlenění do základního vzdělávání</v>
          </cell>
        </row>
        <row r="764">
          <cell r="A764">
            <v>33439</v>
          </cell>
          <cell r="B764" t="str">
            <v>Grantové projekty ESF pro Opatření 3.1 OPRLZ</v>
          </cell>
        </row>
        <row r="765">
          <cell r="A765">
            <v>33445</v>
          </cell>
          <cell r="B765" t="str">
            <v>Péče o nadané žáky ve školských poradenských zařízeních</v>
          </cell>
        </row>
        <row r="766">
          <cell r="A766">
            <v>33457</v>
          </cell>
          <cell r="B766" t="str">
            <v>Asistenti pedagogů pro děti, žáky a studenty se sociálním znevýhodněním</v>
          </cell>
        </row>
        <row r="767">
          <cell r="A767">
            <v>33468</v>
          </cell>
          <cell r="B767" t="str">
            <v>Speciální učebnice, speciální učební texty a materiály pro žáky se zrakovým, sluchovým, mentálním postižením, autismem a poruchami učení v roce 2006</v>
          </cell>
        </row>
        <row r="768">
          <cell r="A768">
            <v>33487</v>
          </cell>
          <cell r="B768" t="str">
            <v>Náhradní stravování dětí, žáků a studentů krajského a obecního školství</v>
          </cell>
        </row>
        <row r="769">
          <cell r="A769">
            <v>33491</v>
          </cell>
          <cell r="B769" t="str">
            <v>Pilot - pokusné ověřování</v>
          </cell>
        </row>
        <row r="770">
          <cell r="A770">
            <v>33539</v>
          </cell>
          <cell r="B770" t="str">
            <v>Rekonstrukce tělovýchovného areálu Masarykovy ZŠ Litoměřice</v>
          </cell>
        </row>
        <row r="771">
          <cell r="A771">
            <v>33549</v>
          </cell>
          <cell r="B771" t="str">
            <v>Výstavba a obnova sportovních zařízení - program č. 333510, nynější program č. 233510</v>
          </cell>
        </row>
        <row r="772">
          <cell r="A772">
            <v>33552</v>
          </cell>
          <cell r="B772" t="str">
            <v>Výstavba a obnova budov a staveb VŠ - program č. 333310</v>
          </cell>
        </row>
        <row r="773">
          <cell r="A773">
            <v>33625</v>
          </cell>
          <cell r="B773" t="str">
            <v>Státní informační politika – investice</v>
          </cell>
        </row>
        <row r="774">
          <cell r="A774">
            <v>33645</v>
          </cell>
          <cell r="B774" t="str">
            <v>Volnočasové aktivity – investice – místní nestátní neziskové organizace</v>
          </cell>
        </row>
        <row r="775">
          <cell r="A775">
            <v>33705</v>
          </cell>
          <cell r="B775" t="str">
            <v>Výstavba a obnova budov a staveb základních škol - program č. 333110 - investice</v>
          </cell>
        </row>
        <row r="776">
          <cell r="A776">
            <v>33706</v>
          </cell>
          <cell r="B776" t="str">
            <v>Výstavba a obnova budov a staveb středních škol - program č. 333210 - investice</v>
          </cell>
        </row>
        <row r="777">
          <cell r="A777">
            <v>33714</v>
          </cell>
          <cell r="B777" t="str">
            <v>Účelové investiční dotace obcím a krajům na nákup učebních pomůcek</v>
          </cell>
        </row>
        <row r="778">
          <cell r="A778">
            <v>33817</v>
          </cell>
          <cell r="B778" t="str">
            <v>Zajištění národního rozvojového programu mobility pro všechny - program č. 233010 - IV</v>
          </cell>
        </row>
        <row r="779">
          <cell r="A779">
            <v>33887</v>
          </cell>
          <cell r="B779" t="str">
            <v>Globální grant OP VK v oblasti dalšího vzdělávání - investice</v>
          </cell>
        </row>
        <row r="780">
          <cell r="A780">
            <v>33910</v>
          </cell>
          <cell r="B780" t="str">
            <v>Individuální projekt ostatní OP VK - investice - EU</v>
          </cell>
        </row>
        <row r="781">
          <cell r="A781">
            <v>33926</v>
          </cell>
          <cell r="B781" t="str">
            <v>Počáteční vzdělávání v globálních grantech OP VK - investice - EU</v>
          </cell>
        </row>
        <row r="782">
          <cell r="A782">
            <v>33933</v>
          </cell>
          <cell r="B782" t="str">
            <v>Zajištění Národního rozvojového programu mobility pro všechny – program č. 133010</v>
          </cell>
        </row>
        <row r="783">
          <cell r="A783">
            <v>33934</v>
          </cell>
          <cell r="B783" t="str">
            <v>Podpora obnovy materiálně technické základny sportu – program 133510</v>
          </cell>
        </row>
        <row r="784">
          <cell r="A784">
            <v>33939</v>
          </cell>
          <cell r="B784" t="str">
            <v>OP Výzkum a vývoj pro Inovace - Prioritní osa 3 - investice</v>
          </cell>
        </row>
        <row r="785">
          <cell r="A785">
            <v>33966</v>
          </cell>
          <cell r="B785" t="str">
            <v>Rozvoj výukových kapacit MŠ a ZŠ zřizovaných ÚSC – IV</v>
          </cell>
        </row>
        <row r="786">
          <cell r="A786">
            <v>34001</v>
          </cell>
          <cell r="B786" t="str">
            <v>Program podpory pro památky UNESCO - NIV</v>
          </cell>
        </row>
        <row r="787">
          <cell r="A787">
            <v>34002</v>
          </cell>
          <cell r="B787" t="str">
            <v>Podpora obnovy kulturních památek prostřednictvím obcí s rozšířenou působností - NIV</v>
          </cell>
        </row>
        <row r="788">
          <cell r="A788">
            <v>34003</v>
          </cell>
          <cell r="B788" t="str">
            <v>Národní podpora využití potenciálu kulturního dědictví a technická pomoc - program č. 234 11G - NIV - SR</v>
          </cell>
        </row>
        <row r="789">
          <cell r="A789">
            <v>34004</v>
          </cell>
          <cell r="B789" t="str">
            <v>Národní podpora využití potenciálu kulturního dědictví a technická pomoc - program č. 234 11G - NIV - EU</v>
          </cell>
        </row>
        <row r="790">
          <cell r="A790">
            <v>34005</v>
          </cell>
          <cell r="B790" t="str">
            <v>Program mobility pro všechny - podprogram č. 234 215 - NIV</v>
          </cell>
        </row>
        <row r="791">
          <cell r="A791">
            <v>34006</v>
          </cell>
          <cell r="B791" t="str">
            <v>Program podpory významných a mimořádných kulturních akcí (fin 7224)</v>
          </cell>
        </row>
        <row r="792">
          <cell r="A792">
            <v>34007</v>
          </cell>
          <cell r="B792" t="str">
            <v>Podpora filmové produkce (fin 7241)</v>
          </cell>
        </row>
        <row r="793">
          <cell r="A793">
            <v>34008</v>
          </cell>
          <cell r="B793" t="str">
            <v>Program mobility pro všechny – podprogram č. 134215 – NIV</v>
          </cell>
        </row>
        <row r="794">
          <cell r="A794">
            <v>34009</v>
          </cell>
          <cell r="B794" t="str">
            <v>Podpora reprodukce majetku regionálních kulturních zařízení – podprogram č. 134212 – NIV</v>
          </cell>
        </row>
        <row r="795">
          <cell r="A795">
            <v>34010</v>
          </cell>
          <cell r="B795" t="str">
            <v>Program mobility pro všechny - podprogram č. 134 415 - neinvestice</v>
          </cell>
        </row>
        <row r="796">
          <cell r="A796">
            <v>34011</v>
          </cell>
          <cell r="B796" t="str">
            <v>ISO B Evidence a domumentace movitého kulturního dědictví - podprogram č. 134 513 - neinvestiční</v>
          </cell>
        </row>
        <row r="797">
          <cell r="A797">
            <v>34012</v>
          </cell>
          <cell r="B797" t="str">
            <v>ISO C Výkupy předmětů - podprogram č. 134 514 - neinvestiční</v>
          </cell>
        </row>
        <row r="798">
          <cell r="A798">
            <v>34013</v>
          </cell>
          <cell r="B798" t="str">
            <v>ISO D Preventivní ochrana před vlivy prostředí - podprogram č. 134 515 - neinvestiční</v>
          </cell>
        </row>
        <row r="799">
          <cell r="A799">
            <v>34014</v>
          </cell>
          <cell r="B799" t="str">
            <v>ISO A Zabezpečení objektů – podprogram č. 134 512 – neinvestiční</v>
          </cell>
        </row>
        <row r="800">
          <cell r="A800">
            <v>34015</v>
          </cell>
          <cell r="B800" t="str">
            <v>Podpora obnovy kulturních památek v majetku krajů a obcí – program č. 134612 – NIV</v>
          </cell>
        </row>
        <row r="801">
          <cell r="A801">
            <v>34052</v>
          </cell>
          <cell r="B801" t="str">
            <v>Záchrana architektonického dědictví - program č. 334030 - neinvestice</v>
          </cell>
        </row>
        <row r="802">
          <cell r="A802">
            <v>34053</v>
          </cell>
          <cell r="B802" t="str">
            <v>Veřejné informační služby knihoven - neinvestice</v>
          </cell>
        </row>
        <row r="803">
          <cell r="A803">
            <v>34054</v>
          </cell>
          <cell r="B803" t="str">
            <v>Program regenerace městských památkových rezervací a městských památkových zón - neinvestice</v>
          </cell>
        </row>
        <row r="804">
          <cell r="A804">
            <v>34055</v>
          </cell>
          <cell r="B804" t="str">
            <v>Havárie střech památek</v>
          </cell>
        </row>
        <row r="805">
          <cell r="A805">
            <v>34057</v>
          </cell>
          <cell r="B805" t="str">
            <v>Program péče o vesnické památkové rezervace a zóny a krajinné památkové zóny</v>
          </cell>
        </row>
        <row r="806">
          <cell r="A806">
            <v>34070</v>
          </cell>
          <cell r="B806" t="str">
            <v>Kulturní aktivity</v>
          </cell>
        </row>
        <row r="807">
          <cell r="A807">
            <v>34090</v>
          </cell>
          <cell r="B807" t="str">
            <v>Program restaurování movitých kulturních památek</v>
          </cell>
        </row>
        <row r="808">
          <cell r="A808">
            <v>34194</v>
          </cell>
          <cell r="B808" t="str">
            <v>Podpora aktivit národnostních a etnických menšin</v>
          </cell>
        </row>
        <row r="809">
          <cell r="A809">
            <v>34195</v>
          </cell>
          <cell r="B809" t="str">
            <v>Účelové neinvestiční dotace v oblasti kultury – program č. 334010</v>
          </cell>
        </row>
        <row r="810">
          <cell r="A810">
            <v>34228</v>
          </cell>
          <cell r="B810" t="str">
            <v>Státní pomoc při obnově území poškozeného pvoodní 2006 - program č. 234218 - NIV</v>
          </cell>
        </row>
        <row r="811">
          <cell r="A811">
            <v>34238</v>
          </cell>
          <cell r="B811" t="str">
            <v>Zajištění regionálních funkcí veřejných knihoven - neinvestice</v>
          </cell>
        </row>
        <row r="812">
          <cell r="A812">
            <v>34240</v>
          </cell>
          <cell r="B812" t="str">
            <v>Restituce - program č. 334070 - neinvestice</v>
          </cell>
        </row>
        <row r="813">
          <cell r="A813">
            <v>34273</v>
          </cell>
          <cell r="B813" t="str">
            <v>Podpora projektů integrace příslušníků romské komunity</v>
          </cell>
        </row>
        <row r="814">
          <cell r="A814">
            <v>34274</v>
          </cell>
          <cell r="B814" t="str">
            <v>Výdaje na odstraňování škod způsobených povodněmi v r. 2002 – neinvestice</v>
          </cell>
        </row>
        <row r="815">
          <cell r="A815">
            <v>34275</v>
          </cell>
          <cell r="B815" t="str">
            <v>Rehabilitace památníků bojů za svobodu, nezávislost a demokracii – program č. 334126 - neinvestice</v>
          </cell>
        </row>
        <row r="816">
          <cell r="A816">
            <v>34276</v>
          </cell>
          <cell r="B816" t="str">
            <v>Výdaje na financování komunitárních programů</v>
          </cell>
        </row>
        <row r="817">
          <cell r="A817">
            <v>34277</v>
          </cell>
          <cell r="B817" t="str">
            <v>Podpora obnovy kulturních památek – program č. 234813 – neinvestice</v>
          </cell>
        </row>
        <row r="818">
          <cell r="A818">
            <v>34292</v>
          </cell>
          <cell r="B818" t="str">
            <v>Záchrana architektonického dědictví – program č. 234312 – neinvestice</v>
          </cell>
        </row>
        <row r="819">
          <cell r="A819">
            <v>34293</v>
          </cell>
          <cell r="B819" t="str">
            <v>Rehabilitace památníků bojů za svobodu, nezávislost a demokracii – program č. 234314 - neinvestice</v>
          </cell>
        </row>
        <row r="820">
          <cell r="A820">
            <v>34294</v>
          </cell>
          <cell r="B820" t="str">
            <v>Integrovaný systém ochrany movitého kulturního dědictví – program č. 234313 - neinvestice</v>
          </cell>
        </row>
        <row r="821">
          <cell r="A821">
            <v>34295</v>
          </cell>
          <cell r="B821" t="str">
            <v>Podpora obnovy majetku regionálních kulturních zařízení – program č. 234812 - neinvestice</v>
          </cell>
        </row>
        <row r="822">
          <cell r="A822">
            <v>34296</v>
          </cell>
          <cell r="B822" t="str">
            <v>Podpora rozvoje a obnovy mat. tech. základny regionálních kulturních zařízení – program č. 234212 - neinvestice</v>
          </cell>
        </row>
        <row r="823">
          <cell r="A823">
            <v>34310</v>
          </cell>
          <cell r="B823" t="str">
            <v>Obnova kulturních památek podle § 16 odst. 2 zákona č. 20/1987 - NIV</v>
          </cell>
        </row>
        <row r="824">
          <cell r="A824">
            <v>34341</v>
          </cell>
          <cell r="B824" t="str">
            <v>Záchrana architektonického dědictví - neinvestice - program č. 434 312</v>
          </cell>
        </row>
        <row r="825">
          <cell r="A825">
            <v>34342</v>
          </cell>
          <cell r="B825" t="str">
            <v>Integrovaný systém ochrany movitého kulturního dědictví - neinvestice - program č. 434 313</v>
          </cell>
        </row>
        <row r="826">
          <cell r="A826">
            <v>34352</v>
          </cell>
          <cell r="B826" t="str">
            <v>Program státní podpory profesionálních divadel a stálých profesionálních symfonických orchestrů a pěveckých sborů</v>
          </cell>
        </row>
        <row r="827">
          <cell r="A827">
            <v>34515</v>
          </cell>
          <cell r="B827" t="str">
            <v>Účelové investiční dotace v oblasti kultury – program č. 334010</v>
          </cell>
        </row>
        <row r="828">
          <cell r="A828">
            <v>34543</v>
          </cell>
          <cell r="B828" t="str">
            <v>Záchrana architektonického dědictví - program č. 334030 - investice</v>
          </cell>
        </row>
        <row r="829">
          <cell r="A829">
            <v>34544</v>
          </cell>
          <cell r="B829" t="str">
            <v>Veřejné informační služby knihoven - investice</v>
          </cell>
        </row>
        <row r="830">
          <cell r="A830">
            <v>34619</v>
          </cell>
          <cell r="B830" t="str">
            <v>Zajištění regionálních funkcí veřejných knihoven - investice</v>
          </cell>
        </row>
        <row r="831">
          <cell r="A831">
            <v>34621</v>
          </cell>
          <cell r="B831" t="str">
            <v>Restituce - program č. 334070 – investice</v>
          </cell>
        </row>
        <row r="832">
          <cell r="A832">
            <v>34646</v>
          </cell>
          <cell r="B832" t="str">
            <v>Podpora reprodukce majetku církví a náboženských organizací – program č. 234412 - investice</v>
          </cell>
        </row>
        <row r="833">
          <cell r="A833">
            <v>34647</v>
          </cell>
          <cell r="B833" t="str">
            <v>Rehabilitace památníků bojů za svobodu, nezávislost a demokracii – program č. 334120 - investice</v>
          </cell>
        </row>
        <row r="834">
          <cell r="A834">
            <v>34648</v>
          </cell>
          <cell r="B834" t="str">
            <v>Podpora obnovy kulturních památek – program č. 234813 – investice</v>
          </cell>
        </row>
        <row r="835">
          <cell r="A835">
            <v>34664</v>
          </cell>
          <cell r="B835" t="str">
            <v>Záchrana architektonického dědictví – program č. 234312 – investice</v>
          </cell>
        </row>
        <row r="836">
          <cell r="A836">
            <v>34665</v>
          </cell>
          <cell r="B836" t="str">
            <v>Rehabilitace památníků bojů za svobodu, nezávislost a demokracii – program č. 234314 - investice</v>
          </cell>
        </row>
        <row r="837">
          <cell r="A837">
            <v>34666</v>
          </cell>
          <cell r="B837" t="str">
            <v>Integrovaný systém ochrany movitého kulturního dědictví – program č. 234313 - investice</v>
          </cell>
        </row>
        <row r="838">
          <cell r="A838">
            <v>34667</v>
          </cell>
          <cell r="B838" t="str">
            <v>Podpora obnovy majetku regionálních kulturních zařízení – program č. 234812 - investice</v>
          </cell>
        </row>
        <row r="839">
          <cell r="A839">
            <v>34668</v>
          </cell>
          <cell r="B839" t="str">
            <v>Podpora rozvoje a obnovy mat. tech. základny regionálních kulturních zařízení – program č. 234212 - investice</v>
          </cell>
        </row>
        <row r="840">
          <cell r="A840">
            <v>34710</v>
          </cell>
          <cell r="B840" t="str">
            <v>Záchrana architektonického dědictví - investice - program č. 434 312</v>
          </cell>
        </row>
        <row r="841">
          <cell r="A841">
            <v>34711</v>
          </cell>
          <cell r="B841" t="str">
            <v>Integrovaný systém ochrany movitého kulturního dědictví - investice - program č. 434 313</v>
          </cell>
        </row>
        <row r="842">
          <cell r="A842">
            <v>34818</v>
          </cell>
          <cell r="B842" t="str">
            <v>Obnova kulturních památek podle § 16 odst. 2 zákona č. 20/1987 - IV</v>
          </cell>
        </row>
        <row r="843">
          <cell r="A843">
            <v>34820</v>
          </cell>
          <cell r="B843" t="str">
            <v>Státní pomoc při obnově území poškozeného pvoodní 2006 - program č. 234218 - IV</v>
          </cell>
        </row>
        <row r="844">
          <cell r="A844">
            <v>34865</v>
          </cell>
          <cell r="B844" t="str">
            <v>Program podpory pro památky UNESCO - IV</v>
          </cell>
        </row>
        <row r="845">
          <cell r="A845">
            <v>34866</v>
          </cell>
          <cell r="B845" t="str">
            <v>Podpora obnovy kulturních památek prostřednictvím obcí s rozšířenou působností - IV</v>
          </cell>
        </row>
        <row r="846">
          <cell r="A846">
            <v>34885</v>
          </cell>
          <cell r="B846" t="str">
            <v>Národní podpora využití potenciálu kulturního dědictví a technická pomoc - program č. 234 11G - IV - SR</v>
          </cell>
        </row>
        <row r="847">
          <cell r="A847">
            <v>34886</v>
          </cell>
          <cell r="B847" t="str">
            <v>Národní podpora využití potenciálu kulturního dědictví a technická pomoc - program č. 234 11G - IV - EU</v>
          </cell>
        </row>
        <row r="848">
          <cell r="A848">
            <v>34908</v>
          </cell>
          <cell r="B848" t="str">
            <v>Program mobility pro všechny - podprogram č. 234 215 - IV</v>
          </cell>
        </row>
        <row r="849">
          <cell r="A849">
            <v>34929</v>
          </cell>
          <cell r="B849" t="str">
            <v>Program mobility pro všechny – podprogram č. 134215 – IV</v>
          </cell>
        </row>
        <row r="850">
          <cell r="A850">
            <v>34930</v>
          </cell>
          <cell r="B850" t="str">
            <v>Podpora reprodukce majetku regionálních kulturních zařízení – podprogram č. 134212 – IV</v>
          </cell>
        </row>
        <row r="851">
          <cell r="A851">
            <v>34935</v>
          </cell>
          <cell r="B851" t="str">
            <v>Program mobility pro všechny - podprogram č. 134 415 - investice</v>
          </cell>
        </row>
        <row r="852">
          <cell r="A852">
            <v>34940</v>
          </cell>
          <cell r="B852" t="str">
            <v>ISO A Zabezpečení objektů - podprogram č. 134 512 - investiční</v>
          </cell>
        </row>
        <row r="853">
          <cell r="A853">
            <v>34941</v>
          </cell>
          <cell r="B853" t="str">
            <v>ISO D Preventivní ochrana před vlivy prostředí - podprogram č. 134 515 - investiční</v>
          </cell>
        </row>
        <row r="854">
          <cell r="A854">
            <v>34946</v>
          </cell>
          <cell r="B854" t="str">
            <v>ISO B Evidence a dokumentace movitého kulturního dědictví – podprogram č. 134 513 – investiční</v>
          </cell>
        </row>
        <row r="855">
          <cell r="A855">
            <v>34949</v>
          </cell>
          <cell r="B855" t="str">
            <v>ISO C Výkupy předmětů kulturní hodnoty mimořádného významu – investiční</v>
          </cell>
        </row>
        <row r="856">
          <cell r="A856">
            <v>34962</v>
          </cell>
          <cell r="B856" t="str">
            <v>Podpora obnovy kulturních památek v majetku krajů a obcí – program č. 134612 – IV</v>
          </cell>
        </row>
        <row r="857">
          <cell r="A857">
            <v>35001</v>
          </cell>
          <cell r="B857" t="str">
            <v>Služby v oblasti veřejného zdraví 235 310C (IOP) – SF – NIV</v>
          </cell>
        </row>
        <row r="858">
          <cell r="A858">
            <v>35002</v>
          </cell>
          <cell r="B858" t="str">
            <v>Služby v oblasti veřejného zdraví 235 310C (IOP) – SR – NIV</v>
          </cell>
        </row>
        <row r="859">
          <cell r="A859">
            <v>35003</v>
          </cell>
          <cell r="B859" t="str">
            <v>Zahraniční rozvojová spolupráce - NIV</v>
          </cell>
        </row>
        <row r="860">
          <cell r="A860">
            <v>35004</v>
          </cell>
          <cell r="B860" t="str">
            <v>IOP oblast intervence 3.2 – program č. 13532C – SR – NIV</v>
          </cell>
        </row>
        <row r="861">
          <cell r="A861">
            <v>35005</v>
          </cell>
          <cell r="B861" t="str">
            <v>IOP oblast intervence 3.2 – program č. 13532C – SF – NIV</v>
          </cell>
        </row>
        <row r="862">
          <cell r="A862">
            <v>35006</v>
          </cell>
          <cell r="B862" t="str">
            <v>IOP oblast intervence 3.4d) – program č. 13532E – SR – NIV</v>
          </cell>
        </row>
        <row r="863">
          <cell r="A863">
            <v>35007</v>
          </cell>
          <cell r="B863" t="str">
            <v>IOP oblast intervence 3.4d) – program č. 13532E – SF – NIV</v>
          </cell>
        </row>
        <row r="864">
          <cell r="A864">
            <v>35008</v>
          </cell>
          <cell r="B864" t="str">
            <v>Program švýcarsko-české spolupráce – program č. 13532P – SR – NIV</v>
          </cell>
        </row>
        <row r="865">
          <cell r="A865">
            <v>35009</v>
          </cell>
          <cell r="B865" t="str">
            <v>Program švýcarsko-české spolupráce – program č. 13532P – Jiné zdroje EU – NIV</v>
          </cell>
        </row>
        <row r="866">
          <cell r="A866">
            <v>35010</v>
          </cell>
          <cell r="B866" t="str">
            <v>OP ŽP – program č. 13532Q – SR – NIV</v>
          </cell>
        </row>
        <row r="867">
          <cell r="A867">
            <v>35011</v>
          </cell>
          <cell r="B867" t="str">
            <v>OP ŽP – program č. 13532Q – SF – NIV</v>
          </cell>
        </row>
        <row r="868">
          <cell r="A868">
            <v>35012</v>
          </cell>
          <cell r="B868" t="str">
            <v>EHP Norsko – program č. 13532R – SR – NIV</v>
          </cell>
        </row>
        <row r="869">
          <cell r="A869">
            <v>35013</v>
          </cell>
          <cell r="B869" t="str">
            <v>EHP Norsko – program č. 13532R – Jiné zdroje EU – NIV</v>
          </cell>
        </row>
        <row r="870">
          <cell r="A870">
            <v>35014</v>
          </cell>
          <cell r="B870" t="str">
            <v>Zajištění zdravotnického záchranného systému - NIV</v>
          </cell>
        </row>
        <row r="871">
          <cell r="A871">
            <v>35015</v>
          </cell>
          <cell r="B871" t="str">
            <v>Specializační vzdělávání zdravotnických pracovníků - rezidenční místa - neinvestice</v>
          </cell>
        </row>
        <row r="872">
          <cell r="A872">
            <v>35016</v>
          </cell>
          <cell r="B872" t="str">
            <v>OP LZaZ Prohlubování vzdělávání lékařů - SR</v>
          </cell>
        </row>
        <row r="873">
          <cell r="A873">
            <v>35017</v>
          </cell>
          <cell r="B873" t="str">
            <v>OPLZaZ Prohlubování vzdělávání lékařů - SF</v>
          </cell>
        </row>
        <row r="874">
          <cell r="A874">
            <v>35018</v>
          </cell>
          <cell r="B874" t="str">
            <v>Připravenost poskytovatele ZZS na řešení mimořádných událostí a krizových situací</v>
          </cell>
        </row>
        <row r="875">
          <cell r="A875">
            <v>35019</v>
          </cell>
          <cell r="B875" t="str">
            <v>Specializační vzdělávání nelékařů </v>
          </cell>
        </row>
        <row r="876">
          <cell r="A876">
            <v>35047</v>
          </cell>
          <cell r="B876" t="str">
            <v>Program péče o zdravotně postižené občany - neinvestice</v>
          </cell>
        </row>
        <row r="877">
          <cell r="A877">
            <v>35048</v>
          </cell>
          <cell r="B877" t="str">
            <v>Humanitární činnost ve zdravotnictví</v>
          </cell>
        </row>
        <row r="878">
          <cell r="A878">
            <v>35049</v>
          </cell>
          <cell r="B878" t="str">
            <v>Národní program zdraví</v>
          </cell>
        </row>
        <row r="879">
          <cell r="A879">
            <v>35050</v>
          </cell>
          <cell r="B879" t="str">
            <v>Program prevence HIV/AIDS - neinvestice</v>
          </cell>
        </row>
        <row r="880">
          <cell r="A880">
            <v>35051</v>
          </cell>
          <cell r="B880" t="str">
            <v>Střediska vědecko-lékařských informací</v>
          </cell>
        </row>
        <row r="881">
          <cell r="A881">
            <v>35060</v>
          </cell>
          <cell r="B881" t="str">
            <v>Účelové dotace agenturám zajišťujícím domácí péči</v>
          </cell>
        </row>
        <row r="882">
          <cell r="A882">
            <v>35063</v>
          </cell>
          <cell r="B882" t="str">
            <v>Protidrogový program - neinvestice</v>
          </cell>
        </row>
        <row r="883">
          <cell r="A883">
            <v>35128</v>
          </cell>
          <cell r="B883" t="str">
            <v>Cerebrovaskulární program</v>
          </cell>
        </row>
        <row r="884">
          <cell r="A884">
            <v>35132</v>
          </cell>
          <cell r="B884" t="str">
            <v>Podpora zpracování krevní plazmy</v>
          </cell>
        </row>
        <row r="885">
          <cell r="A885">
            <v>35300</v>
          </cell>
          <cell r="B885" t="str">
            <v>Podpora rozvoje a obnovy mat. tech. základny regionálního zdravotnictví– program č. 235 210 - neinvestice</v>
          </cell>
        </row>
        <row r="886">
          <cell r="A886">
            <v>35301</v>
          </cell>
          <cell r="B886" t="str">
            <v>Podpora zdravotní péče - program č. 235 310 - neinvestice</v>
          </cell>
        </row>
        <row r="887">
          <cell r="A887">
            <v>35302</v>
          </cell>
          <cell r="B887" t="str">
            <v>Rozvoj zdravotně sociální péče – program č. 235 320 - neinvestice</v>
          </cell>
        </row>
        <row r="888">
          <cell r="A888">
            <v>35303</v>
          </cell>
          <cell r="B888" t="str">
            <v>Program podpory a ochrany veřejného zdraví - program č. 235 330 – neinvestice</v>
          </cell>
        </row>
        <row r="889">
          <cell r="A889">
            <v>35367</v>
          </cell>
          <cell r="B889" t="str">
            <v>Program zdravého stárnutí - neinvestice</v>
          </cell>
        </row>
        <row r="890">
          <cell r="A890">
            <v>35438</v>
          </cell>
          <cell r="B890" t="str">
            <v>Program kvality zdravotní péče - neinvestice</v>
          </cell>
        </row>
        <row r="891">
          <cell r="A891">
            <v>35440</v>
          </cell>
          <cell r="B891" t="str">
            <v>Rozvoj a obnova materiálně technické základny zdravotnického školství a vzdělávání - program č. 235020 - NIV</v>
          </cell>
        </row>
        <row r="892">
          <cell r="A892">
            <v>35441</v>
          </cell>
          <cell r="B892" t="str">
            <v>Prevence kriminality - neinvestice</v>
          </cell>
        </row>
        <row r="893">
          <cell r="A893">
            <v>35442</v>
          </cell>
          <cell r="B893" t="str">
            <v>Ostatní zdravotnické programy - neinvestice</v>
          </cell>
        </row>
        <row r="894">
          <cell r="A894">
            <v>35536</v>
          </cell>
          <cell r="B894" t="str">
            <v>Výstavba a technická obnova nemocnic a léčebných zařízení v působnosti MZ - program č. 335010</v>
          </cell>
        </row>
        <row r="895">
          <cell r="A895">
            <v>35557</v>
          </cell>
          <cell r="B895" t="str">
            <v>Vybavení nemocnic, poliklinik, záchranné služby stroji a zařízeními - program č. 335020</v>
          </cell>
        </row>
        <row r="896">
          <cell r="A896">
            <v>35571</v>
          </cell>
          <cell r="B896" t="str">
            <v>Podpora a optimalizace sítě regionálních zdravotnických zařízení - program č. 335210</v>
          </cell>
        </row>
        <row r="897">
          <cell r="A897">
            <v>35621</v>
          </cell>
          <cell r="B897" t="str">
            <v>Program péče o zdravotně postižené občany - investice</v>
          </cell>
        </row>
        <row r="898">
          <cell r="A898">
            <v>35622</v>
          </cell>
          <cell r="B898" t="str">
            <v>Program prevence HIV/AIDS - investice</v>
          </cell>
        </row>
        <row r="899">
          <cell r="A899">
            <v>35623</v>
          </cell>
          <cell r="B899" t="str">
            <v>Protidrogový program - investice</v>
          </cell>
        </row>
        <row r="900">
          <cell r="A900">
            <v>35672</v>
          </cell>
          <cell r="B900" t="str">
            <v>Podpora rozvoje a obnovy mat. tech. základny regionálního zdravotnictví– program č. 235 210 - investice</v>
          </cell>
        </row>
        <row r="901">
          <cell r="A901">
            <v>35673</v>
          </cell>
          <cell r="B901" t="str">
            <v>Podpora zdravotní péče - program č. 235 310 - investice</v>
          </cell>
        </row>
        <row r="902">
          <cell r="A902">
            <v>35674</v>
          </cell>
          <cell r="B902" t="str">
            <v>Rozvoj zdravotně sociální péče – program č. 235 320 - investice</v>
          </cell>
        </row>
        <row r="903">
          <cell r="A903">
            <v>35675</v>
          </cell>
          <cell r="B903" t="str">
            <v>Program podpory a ochrany veřejného zdraví - program č. 235 330 – investice</v>
          </cell>
        </row>
        <row r="904">
          <cell r="A904">
            <v>35730</v>
          </cell>
          <cell r="B904" t="str">
            <v>Program zdravého stárnutí - investice</v>
          </cell>
        </row>
        <row r="905">
          <cell r="A905">
            <v>35774</v>
          </cell>
          <cell r="B905" t="str">
            <v>Rozvoj a obnova materiálně technické základny zdravotnického školství a vzdělávání - program č. 235020 - IV</v>
          </cell>
        </row>
        <row r="906">
          <cell r="A906">
            <v>35790</v>
          </cell>
          <cell r="B906" t="str">
            <v>Investiční transfery neevidované v ISPROFIN</v>
          </cell>
        </row>
        <row r="907">
          <cell r="A907">
            <v>35869</v>
          </cell>
          <cell r="B907" t="str">
            <v>Služby v oblasti veřejného zdraví 235 310C (IOP) – SF – INV</v>
          </cell>
        </row>
        <row r="908">
          <cell r="A908">
            <v>35872</v>
          </cell>
          <cell r="B908" t="str">
            <v>Služby v oblasti veřejného zdraví 235 310C (IOP) – SR – INV</v>
          </cell>
        </row>
        <row r="909">
          <cell r="A909">
            <v>35884</v>
          </cell>
          <cell r="B909" t="str">
            <v>Zahraniční rozvojová spolupráce - IV</v>
          </cell>
        </row>
        <row r="910">
          <cell r="A910">
            <v>35888</v>
          </cell>
          <cell r="B910" t="str">
            <v>IOP oblast intervence 3.2 – program č. 13532C – SR – INV</v>
          </cell>
        </row>
        <row r="911">
          <cell r="A911">
            <v>35889</v>
          </cell>
          <cell r="B911" t="str">
            <v>IOP oblast intervence 3.2 – program č. 13532C – SF – INV</v>
          </cell>
        </row>
        <row r="912">
          <cell r="A912">
            <v>35890</v>
          </cell>
          <cell r="B912" t="str">
            <v>IOP oblast intervence 3.4d) – program č. 13532E – SR – INV</v>
          </cell>
        </row>
        <row r="913">
          <cell r="A913">
            <v>35891</v>
          </cell>
          <cell r="B913" t="str">
            <v>IOP oblast intervence 3.4d) – program č. 13532E – SF – INV</v>
          </cell>
        </row>
        <row r="914">
          <cell r="A914">
            <v>35892</v>
          </cell>
          <cell r="B914" t="str">
            <v>Program švýcarsko-české spolupráce – program č. 13532P – SR – INV</v>
          </cell>
        </row>
        <row r="915">
          <cell r="A915">
            <v>35893</v>
          </cell>
          <cell r="B915" t="str">
            <v>Program švýcarsko-české spolupráce – program č. 13532P – Jiné zdroje EU – INV</v>
          </cell>
        </row>
        <row r="916">
          <cell r="A916">
            <v>35894</v>
          </cell>
          <cell r="B916" t="str">
            <v>OP ŽP – program č. 13532Q – SR – INV</v>
          </cell>
        </row>
        <row r="917">
          <cell r="A917">
            <v>35895</v>
          </cell>
          <cell r="B917" t="str">
            <v>OP ŽP – program č. 13532Q – SF – INV</v>
          </cell>
        </row>
        <row r="918">
          <cell r="A918">
            <v>35896</v>
          </cell>
          <cell r="B918" t="str">
            <v>EHP Norsko – program č. 13532R – SR – INV</v>
          </cell>
        </row>
        <row r="919">
          <cell r="A919">
            <v>35897</v>
          </cell>
          <cell r="B919" t="str">
            <v>EHP Norsko – program č. 13532R – Jiné zdroje EU – INV</v>
          </cell>
        </row>
        <row r="920">
          <cell r="A920">
            <v>35963</v>
          </cell>
          <cell r="B920" t="str">
            <v>Připravenost poskytovatele ZZS na řešení mimořádných událostí a krizových situací – program č. 235210 – IV</v>
          </cell>
        </row>
        <row r="921">
          <cell r="A921">
            <v>38382</v>
          </cell>
          <cell r="B921" t="str">
            <v>Národní program počítačové gramotnosti</v>
          </cell>
        </row>
        <row r="922">
          <cell r="A922">
            <v>38458</v>
          </cell>
          <cell r="B922" t="str">
            <v>Podpora vysokorychlostního přístupu na internet - NIV</v>
          </cell>
        </row>
        <row r="923">
          <cell r="A923">
            <v>38782</v>
          </cell>
          <cell r="B923" t="str">
            <v>Podpora vysokorychlostního přístupu na internet - IV</v>
          </cell>
        </row>
        <row r="924">
          <cell r="A924">
            <v>74636</v>
          </cell>
          <cell r="B924" t="str">
            <v>Investiční dotace obcím a krajům</v>
          </cell>
        </row>
        <row r="925">
          <cell r="A925">
            <v>75115</v>
          </cell>
          <cell r="B925" t="str">
            <v>Vyhledávání budov se zvýšeným obsahem radonu</v>
          </cell>
        </row>
        <row r="926">
          <cell r="A926">
            <v>82001</v>
          </cell>
          <cell r="B926" t="str">
            <v>ROP RS Střední Čechy – NIV – SR (vazba na ÚZ 17375)</v>
          </cell>
        </row>
        <row r="927">
          <cell r="A927">
            <v>82005</v>
          </cell>
          <cell r="B927" t="str">
            <v>ROP RS Střední Čechy – NIV – EU (vazba na ÚZ 17082)</v>
          </cell>
        </row>
        <row r="928">
          <cell r="A928">
            <v>82501</v>
          </cell>
          <cell r="B928" t="str">
            <v>ROP RS Střední Čechy – IV – SR (vazba na ÚZ 17840)</v>
          </cell>
        </row>
        <row r="929">
          <cell r="A929">
            <v>82505</v>
          </cell>
          <cell r="B929" t="str">
            <v>ROP RS Střední Čechy – IV – EU (vazba na ÚZ 17849)</v>
          </cell>
        </row>
        <row r="930">
          <cell r="A930">
            <v>83001</v>
          </cell>
          <cell r="B930" t="str">
            <v>ROP RS Jihozápad – NIV – SR (vazba na ÚZ 17377)</v>
          </cell>
        </row>
        <row r="931">
          <cell r="A931">
            <v>83002</v>
          </cell>
          <cell r="B931" t="str">
            <v>ROP RS Jihozápad – NIV – RR</v>
          </cell>
        </row>
        <row r="932">
          <cell r="A932">
            <v>83003</v>
          </cell>
          <cell r="B932" t="str">
            <v>RS Jihozápad – NIV – RR</v>
          </cell>
        </row>
        <row r="933">
          <cell r="A933">
            <v>83005</v>
          </cell>
          <cell r="B933" t="str">
            <v>ROP RS Jihozápad – NIV – EU (vazba na ÚZ 17083)</v>
          </cell>
        </row>
        <row r="934">
          <cell r="A934">
            <v>83501</v>
          </cell>
          <cell r="B934" t="str">
            <v>ROP RS Jihozápad – IV – SR (vazba na ÚZ 17841)</v>
          </cell>
        </row>
        <row r="935">
          <cell r="A935">
            <v>83505</v>
          </cell>
          <cell r="B935" t="str">
            <v>ROP RS Jihozápad – IV – EU (vazba na ÚZ 17850)</v>
          </cell>
        </row>
        <row r="936">
          <cell r="A936">
            <v>83961</v>
          </cell>
          <cell r="B936" t="str">
            <v>ROP RS Jihozápad – IV – RR</v>
          </cell>
        </row>
        <row r="937">
          <cell r="A937">
            <v>84001</v>
          </cell>
          <cell r="B937" t="str">
            <v>ROP RS Severozápad – NIV – SR (vazba na ÚZ 17386)</v>
          </cell>
        </row>
        <row r="938">
          <cell r="A938">
            <v>84005</v>
          </cell>
          <cell r="B938" t="str">
            <v>ROP RS Severozápad – NIV – EU (vazba na ÚZ 17098)</v>
          </cell>
        </row>
        <row r="939">
          <cell r="A939">
            <v>84501</v>
          </cell>
          <cell r="B939" t="str">
            <v>ROP RS Severozápad – IV – SR (vazba na ÚZ 17842)</v>
          </cell>
        </row>
        <row r="940">
          <cell r="A940">
            <v>84505</v>
          </cell>
          <cell r="B940" t="str">
            <v>ROP RS Severozápad – IV – EU (vazba na ÚZ 17851)</v>
          </cell>
        </row>
        <row r="941">
          <cell r="A941">
            <v>85001</v>
          </cell>
          <cell r="B941" t="str">
            <v>ROP RS Severovýchod – NIV – SR (vazba na ÚZ 17391)</v>
          </cell>
        </row>
        <row r="942">
          <cell r="A942">
            <v>85005</v>
          </cell>
          <cell r="B942" t="str">
            <v>ROP RS Severovýchod – NIV – EU (vazba na ÚZ 17159)</v>
          </cell>
        </row>
        <row r="943">
          <cell r="A943">
            <v>85501</v>
          </cell>
          <cell r="B943" t="str">
            <v>ROP RS Severovýchod – IV – SR (vazba na ÚZ 17844)</v>
          </cell>
        </row>
        <row r="944">
          <cell r="A944">
            <v>85505</v>
          </cell>
          <cell r="B944" t="str">
            <v>ROP RS Severovýchod – IV – EU (vazba na ÚZ 17853)</v>
          </cell>
        </row>
        <row r="945">
          <cell r="A945">
            <v>86001</v>
          </cell>
          <cell r="B945" t="str">
            <v>ROP RS Jihovýchod – NIV – SR (vazba na ÚZ 17387)</v>
          </cell>
        </row>
        <row r="946">
          <cell r="A946">
            <v>86002</v>
          </cell>
          <cell r="B946" t="str">
            <v>ROP RS Jihovýchod – NIV – RR</v>
          </cell>
        </row>
        <row r="947">
          <cell r="A947">
            <v>86005</v>
          </cell>
          <cell r="B947" t="str">
            <v>ROP RS Jihovýchod – NIV – EU (vazba na ÚZ 17099)</v>
          </cell>
        </row>
        <row r="948">
          <cell r="A948">
            <v>86501</v>
          </cell>
          <cell r="B948" t="str">
            <v>ROP RS Jihovýchod – IV – SR (vazba na ÚZ 17843)</v>
          </cell>
        </row>
        <row r="949">
          <cell r="A949">
            <v>86505</v>
          </cell>
          <cell r="B949" t="str">
            <v>ROP RS Jihovýchod – IV – EU (vazba na ÚZ 17852)</v>
          </cell>
        </row>
        <row r="950">
          <cell r="A950">
            <v>86958</v>
          </cell>
          <cell r="B950" t="str">
            <v>ROP RS Jihovýchod – IV – RR</v>
          </cell>
        </row>
        <row r="951">
          <cell r="A951">
            <v>87001</v>
          </cell>
          <cell r="B951" t="str">
            <v>ROP RS Střední Morava – NIV – SR (vazba na ÚZ 17395)</v>
          </cell>
        </row>
        <row r="952">
          <cell r="A952">
            <v>87005</v>
          </cell>
          <cell r="B952" t="str">
            <v>ROP RS Střední Morava – NIV – EU (vazba na ÚZ 17124)</v>
          </cell>
        </row>
        <row r="953">
          <cell r="A953">
            <v>87501</v>
          </cell>
          <cell r="B953" t="str">
            <v>ROP RS Střední Morava – IV – SR (vazba na ÚZ 17846)</v>
          </cell>
        </row>
        <row r="954">
          <cell r="A954">
            <v>87505</v>
          </cell>
          <cell r="B954" t="str">
            <v>ROP RS Střední Morava – IV – EU (vazba na ÚZ 17855)</v>
          </cell>
        </row>
        <row r="955">
          <cell r="A955">
            <v>88001</v>
          </cell>
          <cell r="B955" t="str">
            <v>ROP RS Moravskoslezsko – NIV – SR (vazba na ÚZ 17392)</v>
          </cell>
        </row>
        <row r="956">
          <cell r="A956">
            <v>88005</v>
          </cell>
          <cell r="B956" t="str">
            <v>ROP RS Moravskoslezsko – NIV – EU (vazba na ÚZ 17123)</v>
          </cell>
        </row>
        <row r="957">
          <cell r="A957">
            <v>88501</v>
          </cell>
          <cell r="B957" t="str">
            <v>ROP RS Moravskoslezsko – IV – SR (vazba na ÚZ 17845)</v>
          </cell>
        </row>
        <row r="958">
          <cell r="A958">
            <v>88505</v>
          </cell>
          <cell r="B958" t="str">
            <v>ROP RS Moravskoslezsko – IV – EU (vazba na ÚZ 17854)</v>
          </cell>
        </row>
        <row r="959">
          <cell r="A959">
            <v>89001</v>
          </cell>
          <cell r="B959" t="str">
            <v>Lesnická technika–NIV-SR</v>
          </cell>
        </row>
        <row r="960">
          <cell r="A960">
            <v>89002</v>
          </cell>
          <cell r="B960" t="str">
            <v>Lesnická technika–NIV-EU</v>
          </cell>
        </row>
        <row r="961">
          <cell r="A961">
            <v>89003</v>
          </cell>
          <cell r="B961" t="str">
            <v>Technické vybavení provozoven–NIV-SR</v>
          </cell>
        </row>
        <row r="962">
          <cell r="A962">
            <v>89004</v>
          </cell>
          <cell r="B962" t="str">
            <v>Technické vybavení provozoven–NIV-EU</v>
          </cell>
        </row>
        <row r="963">
          <cell r="A963">
            <v>89005</v>
          </cell>
          <cell r="B963" t="str">
            <v>Lesnická infrastruktura–NIV-SR</v>
          </cell>
        </row>
        <row r="964">
          <cell r="A964">
            <v>89006</v>
          </cell>
          <cell r="B964" t="str">
            <v>Lesnická infrastruktura–NIV-EU</v>
          </cell>
        </row>
        <row r="965">
          <cell r="A965">
            <v>89007</v>
          </cell>
          <cell r="B965" t="str">
            <v>Obnova lesního potenciálu po kalamitách a zavádění preventivních opatření – NIV-SR</v>
          </cell>
        </row>
        <row r="966">
          <cell r="A966">
            <v>89008</v>
          </cell>
          <cell r="B966" t="str">
            <v>Obnova lesního potenciálu po kalamitách a zavádění preventivních opatření – NIV-EU</v>
          </cell>
        </row>
        <row r="967">
          <cell r="A967">
            <v>89009</v>
          </cell>
          <cell r="B967" t="str">
            <v>Neproduktivní investice v lesích – NIV-SR</v>
          </cell>
        </row>
        <row r="968">
          <cell r="A968">
            <v>89010</v>
          </cell>
          <cell r="B968" t="str">
            <v>Neproduktivní investice v lesích – NIV-EU</v>
          </cell>
        </row>
        <row r="969">
          <cell r="A969">
            <v>89011</v>
          </cell>
          <cell r="B969" t="str">
            <v>Obnova a rozvoj vesnic – NIV-SR</v>
          </cell>
        </row>
        <row r="970">
          <cell r="A970">
            <v>89012</v>
          </cell>
          <cell r="B970" t="str">
            <v>Obnova a rozvoj vesnic – NIV-EU</v>
          </cell>
        </row>
        <row r="971">
          <cell r="A971">
            <v>89013</v>
          </cell>
          <cell r="B971" t="str">
            <v>Ochrana a rozvoj kulturního dědictví venkova-NIV-SR</v>
          </cell>
        </row>
        <row r="972">
          <cell r="A972">
            <v>89014</v>
          </cell>
          <cell r="B972" t="str">
            <v>Ochrana a rozvoj kulturního dědictví venkova-NIV-EU</v>
          </cell>
        </row>
        <row r="973">
          <cell r="A973">
            <v>89015</v>
          </cell>
          <cell r="B973" t="str">
            <v>Vzdělávání a informace-NIV-SR</v>
          </cell>
        </row>
        <row r="974">
          <cell r="A974">
            <v>89016</v>
          </cell>
          <cell r="B974" t="str">
            <v>Vzdělávání a informace-NIV-EU</v>
          </cell>
        </row>
        <row r="975">
          <cell r="A975">
            <v>89017</v>
          </cell>
          <cell r="B975" t="str">
            <v>Realizace místní rozvojové strategie – NIV-SR</v>
          </cell>
        </row>
        <row r="976">
          <cell r="A976">
            <v>89018</v>
          </cell>
          <cell r="B976" t="str">
            <v>Realizace místní rozvojové strategie – NIV-EU</v>
          </cell>
        </row>
        <row r="977">
          <cell r="A977">
            <v>89019</v>
          </cell>
          <cell r="B977" t="str">
            <v>Méně příznivé oblasti a oblasti s environmentálnímí opatřeními-EU</v>
          </cell>
        </row>
        <row r="978">
          <cell r="A978">
            <v>89020</v>
          </cell>
          <cell r="B978" t="str">
            <v>Agroenvironmentální opatření-EU</v>
          </cell>
        </row>
        <row r="979">
          <cell r="A979">
            <v>89021</v>
          </cell>
          <cell r="B979" t="str">
            <v>Zalesňování zemědělské půdy-EU</v>
          </cell>
        </row>
        <row r="980">
          <cell r="A980">
            <v>89022</v>
          </cell>
          <cell r="B980" t="str">
            <v>Zakládání porostů rychlerostoucích dřevin-EU</v>
          </cell>
        </row>
        <row r="981">
          <cell r="A981">
            <v>89023</v>
          </cell>
          <cell r="B981" t="str">
            <v>Přímé platby-EU</v>
          </cell>
        </row>
        <row r="982">
          <cell r="A982">
            <v>89024</v>
          </cell>
          <cell r="B982" t="str">
            <v>Občanské vybavení a služby - NIV - SR</v>
          </cell>
        </row>
        <row r="983">
          <cell r="A983">
            <v>89025</v>
          </cell>
          <cell r="B983" t="str">
            <v>Občanské vybavení a služby - NIV - EU</v>
          </cell>
        </row>
        <row r="984">
          <cell r="A984">
            <v>89026</v>
          </cell>
          <cell r="B984" t="str">
            <v>Využívání poradenských služeb - NIV - SR</v>
          </cell>
        </row>
        <row r="985">
          <cell r="A985">
            <v>89027</v>
          </cell>
          <cell r="B985" t="str">
            <v>Využívání poradenských služeb - NIV - EU</v>
          </cell>
        </row>
        <row r="986">
          <cell r="A986">
            <v>89028</v>
          </cell>
          <cell r="B986" t="str">
            <v>Lesnicko-environmentální platby - SR</v>
          </cell>
        </row>
        <row r="987">
          <cell r="A987">
            <v>89029</v>
          </cell>
          <cell r="B987" t="str">
            <v>Lesnicko-environmentální platby - EU</v>
          </cell>
        </row>
        <row r="988">
          <cell r="A988">
            <v>89030</v>
          </cell>
          <cell r="B988" t="str">
            <v>Další odborné vzdělávání a informační činnost - NIV - SR</v>
          </cell>
        </row>
        <row r="989">
          <cell r="A989">
            <v>89031</v>
          </cell>
          <cell r="B989" t="str">
            <v>Další odborné vzdělávání a informační činnost - NIV - EU</v>
          </cell>
        </row>
        <row r="990">
          <cell r="A990">
            <v>89446</v>
          </cell>
          <cell r="B990" t="str">
            <v>Zakládání porostů rychlerostoucích dřevin - SR</v>
          </cell>
        </row>
        <row r="991">
          <cell r="A991">
            <v>89447</v>
          </cell>
          <cell r="B991" t="str">
            <v>Zalesňování zemědělské půdy - SR</v>
          </cell>
        </row>
        <row r="992">
          <cell r="A992">
            <v>89448</v>
          </cell>
          <cell r="B992" t="str">
            <v>Agroenvironmentální opatření - SR</v>
          </cell>
        </row>
        <row r="993">
          <cell r="A993">
            <v>89449</v>
          </cell>
          <cell r="B993" t="str">
            <v>Méně příznivé oblasti a oblasti s environmentálními opatřeními - SR</v>
          </cell>
        </row>
        <row r="994">
          <cell r="A994">
            <v>89450</v>
          </cell>
          <cell r="B994" t="str">
            <v>Přímé platby - SR</v>
          </cell>
        </row>
        <row r="995">
          <cell r="A995">
            <v>89501</v>
          </cell>
          <cell r="B995" t="str">
            <v>Lesnická technika–IV-SR</v>
          </cell>
        </row>
        <row r="996">
          <cell r="A996">
            <v>89502</v>
          </cell>
          <cell r="B996" t="str">
            <v>Lesnická technika–IV-EU</v>
          </cell>
        </row>
        <row r="997">
          <cell r="A997">
            <v>89503</v>
          </cell>
          <cell r="B997" t="str">
            <v>Technické vybavení provozoven–IV-SR</v>
          </cell>
        </row>
        <row r="998">
          <cell r="A998">
            <v>89504</v>
          </cell>
          <cell r="B998" t="str">
            <v>Technické vybavení provozoven–IV-EU</v>
          </cell>
        </row>
        <row r="999">
          <cell r="A999">
            <v>89505</v>
          </cell>
          <cell r="B999" t="str">
            <v>Lesnická infrastruktura–IV-SR</v>
          </cell>
        </row>
        <row r="1000">
          <cell r="A1000">
            <v>89506</v>
          </cell>
          <cell r="B1000" t="str">
            <v>Lesnická infrastruktura–IV-EU</v>
          </cell>
        </row>
        <row r="1001">
          <cell r="A1001">
            <v>89507</v>
          </cell>
          <cell r="B1001" t="str">
            <v>Obnova lesního potenciálu po kalamitách a zavádění preventivních opatření – IV-SR</v>
          </cell>
        </row>
        <row r="1002">
          <cell r="A1002">
            <v>89508</v>
          </cell>
          <cell r="B1002" t="str">
            <v>Obnova lesního potenciálu po kalamitách a zavádění preventivních opatření – IV-EU</v>
          </cell>
        </row>
        <row r="1003">
          <cell r="A1003">
            <v>89509</v>
          </cell>
          <cell r="B1003" t="str">
            <v>Neproduktivní investice v lesích - IV-SR</v>
          </cell>
        </row>
        <row r="1004">
          <cell r="A1004">
            <v>89510</v>
          </cell>
          <cell r="B1004" t="str">
            <v>Neproduktivní investice v lesích – IV-EU</v>
          </cell>
        </row>
        <row r="1005">
          <cell r="A1005">
            <v>89511</v>
          </cell>
          <cell r="B1005" t="str">
            <v>Obnova a rozvoj vesnic – IV-SR</v>
          </cell>
        </row>
        <row r="1006">
          <cell r="A1006">
            <v>89512</v>
          </cell>
          <cell r="B1006" t="str">
            <v>Obnova a rozvoj vesnic – IV-EU</v>
          </cell>
        </row>
        <row r="1007">
          <cell r="A1007">
            <v>89513</v>
          </cell>
          <cell r="B1007" t="str">
            <v>Občanské vybavení a služby – IV-SR</v>
          </cell>
        </row>
        <row r="1008">
          <cell r="A1008">
            <v>89514</v>
          </cell>
          <cell r="B1008" t="str">
            <v>Občanské vybavení a služby – IV-EU</v>
          </cell>
        </row>
        <row r="1009">
          <cell r="A1009">
            <v>89515</v>
          </cell>
          <cell r="B1009" t="str">
            <v>Ochrana a rozvoj kulturního dědictví venkova-IV-SR</v>
          </cell>
        </row>
        <row r="1010">
          <cell r="A1010">
            <v>89516</v>
          </cell>
          <cell r="B1010" t="str">
            <v>Ochrana a rozvoj kulturního dědictví venkova-IV-EU</v>
          </cell>
        </row>
        <row r="1011">
          <cell r="A1011">
            <v>89517</v>
          </cell>
          <cell r="B1011" t="str">
            <v>Realizace místní rozvojové strategie – IV-SR</v>
          </cell>
        </row>
        <row r="1012">
          <cell r="A1012">
            <v>89518</v>
          </cell>
          <cell r="B1012" t="str">
            <v>Realizace místní rozvojové strategie – IV-EU</v>
          </cell>
        </row>
        <row r="1013">
          <cell r="A1013">
            <v>89905</v>
          </cell>
          <cell r="B1013" t="str">
            <v>Využívání poradenských služeb - IV - SR</v>
          </cell>
        </row>
        <row r="1014">
          <cell r="A1014">
            <v>89906</v>
          </cell>
          <cell r="B1014" t="str">
            <v>Využívání poradenských služeb - IV - EU</v>
          </cell>
        </row>
        <row r="1015">
          <cell r="A1015">
            <v>90001</v>
          </cell>
          <cell r="B1015" t="str">
            <v>Operační program životní prostředí (2007-2013) - spolufinancování - NIV</v>
          </cell>
        </row>
        <row r="1016">
          <cell r="A1016">
            <v>90102</v>
          </cell>
          <cell r="B1016" t="str">
            <v>Ochrana vod</v>
          </cell>
        </row>
        <row r="1017">
          <cell r="A1017">
            <v>90103</v>
          </cell>
          <cell r="B1017" t="str">
            <v>Ochrana ovzduší</v>
          </cell>
        </row>
        <row r="1018">
          <cell r="A1018">
            <v>90104</v>
          </cell>
          <cell r="B1018" t="str">
            <v>Ochrana přírody</v>
          </cell>
        </row>
        <row r="1019">
          <cell r="A1019">
            <v>90105</v>
          </cell>
          <cell r="B1019" t="str">
            <v>Nakládání s odpady</v>
          </cell>
        </row>
        <row r="1020">
          <cell r="A1020">
            <v>90106</v>
          </cell>
          <cell r="B1020" t="str">
            <v>Technologie, výrobky a alternativní zdroje energie</v>
          </cell>
        </row>
        <row r="1021">
          <cell r="A1021">
            <v>90190</v>
          </cell>
          <cell r="B1021" t="str">
            <v>Doplatky - neinvestice</v>
          </cell>
        </row>
        <row r="1022">
          <cell r="A1022">
            <v>90445</v>
          </cell>
          <cell r="B1022" t="str">
            <v>Operační program Infrastruktura - životní prostředí - NIV</v>
          </cell>
        </row>
        <row r="1023">
          <cell r="A1023">
            <v>90578</v>
          </cell>
          <cell r="B1023" t="str">
            <v>Doplatky - investice</v>
          </cell>
        </row>
        <row r="1024">
          <cell r="A1024">
            <v>90725</v>
          </cell>
          <cell r="B1024" t="str">
            <v>Odstraňování starých ekologických zátěží</v>
          </cell>
        </row>
        <row r="1025">
          <cell r="A1025">
            <v>90776</v>
          </cell>
          <cell r="B1025" t="str">
            <v>Operační program Infrastruktura - životní prostředí - IV</v>
          </cell>
        </row>
        <row r="1026">
          <cell r="A1026">
            <v>90877</v>
          </cell>
          <cell r="B1026" t="str">
            <v>Operační program životní prostředí (2007-2013) - spolufinancování - IV</v>
          </cell>
        </row>
        <row r="1027">
          <cell r="A1027">
            <v>90909</v>
          </cell>
          <cell r="B1027" t="str">
            <v>Program GIS - zelená úsporám</v>
          </cell>
        </row>
        <row r="1028">
          <cell r="A1028">
            <v>90959</v>
          </cell>
          <cell r="B1028" t="str">
            <v>Nová zelená úsporám 2013</v>
          </cell>
        </row>
        <row r="1029">
          <cell r="A1029">
            <v>91252</v>
          </cell>
          <cell r="B1029" t="str">
            <v>Financování dopravní infrastruktury - neinvestice</v>
          </cell>
        </row>
        <row r="1030">
          <cell r="A1030">
            <v>91628</v>
          </cell>
          <cell r="B1030" t="str">
            <v>Financování dopravní infrastruktury - investice</v>
          </cell>
        </row>
        <row r="1031">
          <cell r="A1031">
            <v>92001</v>
          </cell>
          <cell r="B1031" t="str">
            <v>Dotace na opravu bytového fondu poškozeného povodní v roce 2009</v>
          </cell>
        </row>
        <row r="1032">
          <cell r="A1032">
            <v>92241</v>
          </cell>
          <cell r="B1032" t="str">
            <v>Podpora úvěrů na opravy panelových bytových domů</v>
          </cell>
        </row>
        <row r="1033">
          <cell r="A1033">
            <v>92242</v>
          </cell>
          <cell r="B1033" t="str">
            <v>Nízkoúročený úvěr obcím na opravy a modernizace bytového fondu</v>
          </cell>
        </row>
        <row r="1034">
          <cell r="A1034">
            <v>92358</v>
          </cell>
          <cell r="B1034" t="str">
            <v>Dotace na opravu bytového fondu poškozeného povodní v roce 2002</v>
          </cell>
        </row>
        <row r="1035">
          <cell r="A1035">
            <v>92459</v>
          </cell>
          <cell r="B1035" t="str">
            <v>Dotace na opravu havarijních vad panelových bytových domů</v>
          </cell>
        </row>
        <row r="1036">
          <cell r="A1036">
            <v>92467</v>
          </cell>
          <cell r="B1036" t="str">
            <v>Dotace na opravu bytového fondu poškozeného povodní v roce 2006</v>
          </cell>
        </row>
        <row r="1037">
          <cell r="A1037">
            <v>92559</v>
          </cell>
          <cell r="B1037" t="str">
            <v>Účelové dotace na výstavbu obecních nájemních bytů</v>
          </cell>
        </row>
        <row r="1038">
          <cell r="A1038">
            <v>92560</v>
          </cell>
          <cell r="B1038" t="str">
            <v>Účelové dotace na výstavbu bytů v domech s pečovatelskou službou</v>
          </cell>
        </row>
        <row r="1039">
          <cell r="A1039">
            <v>92660</v>
          </cell>
          <cell r="B1039" t="str">
            <v>Účelové dotace na výstavbu nájemních bytů pro obce postižené povodní v roce 2002</v>
          </cell>
        </row>
        <row r="1040">
          <cell r="A1040">
            <v>92703</v>
          </cell>
          <cell r="B1040" t="str">
            <v>Výstavba nájemních bytů v obcích pro nízkopříjmové skupiny obyvatel</v>
          </cell>
        </row>
        <row r="1041">
          <cell r="A1041">
            <v>92719</v>
          </cell>
          <cell r="B1041" t="str">
            <v>Investiční dotace pro obce podle nařízení vlády č. 369/2003 Sb.</v>
          </cell>
        </row>
        <row r="1042">
          <cell r="A1042">
            <v>92918</v>
          </cell>
          <cell r="B1042" t="str">
            <v>Výstavba sociálních bytů</v>
          </cell>
        </row>
        <row r="1043">
          <cell r="A1043">
            <v>92954</v>
          </cell>
          <cell r="B1043" t="str">
            <v>Úvěry na modernizace domů dle NV č. 468/2012 Sb.</v>
          </cell>
        </row>
        <row r="1044">
          <cell r="A1044">
            <v>92955</v>
          </cell>
          <cell r="B1044" t="str">
            <v>Investiční úvěry na výstavbu nájemních bytů dle NV č. 284/2011 Sb.</v>
          </cell>
        </row>
        <row r="1045">
          <cell r="A1045">
            <v>93498</v>
          </cell>
          <cell r="B1045" t="str">
            <v>Účelové neinvestiční dotace územním samosprávným celkům na podporu kinematografie</v>
          </cell>
        </row>
        <row r="1046">
          <cell r="A1046">
            <v>93566</v>
          </cell>
          <cell r="B1046" t="str">
            <v>Účelové investiční dotace územním samosprávným celkům na podporu kinematografie</v>
          </cell>
        </row>
        <row r="1047">
          <cell r="A1047">
            <v>94243</v>
          </cell>
          <cell r="B1047" t="str">
            <v>Účelové neinvestiční dotace územním samosprávným celkům na podporu kultury</v>
          </cell>
        </row>
        <row r="1048">
          <cell r="A1048">
            <v>94624</v>
          </cell>
          <cell r="B1048" t="str">
            <v>Účelové investiční dotace územním samosprávným celkům na podporu kultury</v>
          </cell>
        </row>
        <row r="1049">
          <cell r="A1049">
            <v>95001</v>
          </cell>
          <cell r="B1049" t="str">
            <v>Program švýcarsko-české spolupráce - NIV</v>
          </cell>
        </row>
        <row r="1050">
          <cell r="A1050">
            <v>95002</v>
          </cell>
          <cell r="B1050" t="str">
            <v>A1. čištění, opravy, obnova a rekonstrukce poškozené infrastruktury a veřejného majetku (pozemní komunikace, chodníky, kanalizační systémy, čistírny odpadních vod, vodovodní potrubí, odvodňovací kanály, odtokové žlaby a propustky, obnova mostů, apod.) – NIV</v>
          </cell>
        </row>
        <row r="1051">
          <cell r="A1051">
            <v>95003</v>
          </cell>
          <cell r="B1051" t="str">
            <v>A2. výdaje spojené s prozatímními konstrukcemi mostů – NIV</v>
          </cell>
        </row>
        <row r="1052">
          <cell r="A1052">
            <v>95004</v>
          </cell>
          <cell r="B1052" t="str">
            <v>A3. zajišťování stability poškozených silničních svahů silničních těles opěrnými zdmi – NIV</v>
          </cell>
        </row>
        <row r="1053">
          <cell r="A1053">
            <v>95005</v>
          </cell>
          <cell r="B1053" t="str">
            <v>A4. nutná obnova veřejných budov zajištujících základní funkce obyvatelstvu (školní zařízení, nemocnice, sociální zařízení, obecní úřady, ordinace lékařů, společenské sály, apod.) – NIV</v>
          </cell>
        </row>
        <row r="1054">
          <cell r="A1054">
            <v>95006</v>
          </cell>
          <cell r="B1054" t="str">
            <v>B1. dočasné ubytování (obyvatel, vojáků, apod.) – NIV</v>
          </cell>
        </row>
        <row r="1055">
          <cell r="A1055">
            <v>95007</v>
          </cell>
          <cell r="B1055" t="str">
            <v>B2. výdaje za spotřebovaný materiál – NIV</v>
          </cell>
        </row>
        <row r="1056">
          <cell r="A1056">
            <v>95008</v>
          </cell>
          <cell r="B1056" t="str">
            <v>B3. kompenzace (odpisové hodnoty) zničeného nebo poškozeného vybavení (čerpadla, protipovodňové pytle, plničky protipovodňových pytlů, desinfekční zařízení) – NIV</v>
          </cell>
        </row>
        <row r="1057">
          <cell r="A1057">
            <v>95009</v>
          </cell>
          <cell r="B1057" t="str">
            <v>B4. dezinsekce, zejména kalamitního výskytu komárů – NIV</v>
          </cell>
        </row>
        <row r="1058">
          <cell r="A1058">
            <v>95010</v>
          </cell>
          <cell r="B1058" t="str">
            <v>B5. záchranné služby a služby sdružení dobrovolných hasičů (výdaje spojené s nasazením záchranných služeb v zaplavených oblastech, refundace mezd dobrovolných hasičů, další nadstandardní mzdové výdaje spojené s odstraňováním povodňových škod, apod.) – NIV</v>
          </cell>
        </row>
        <row r="1059">
          <cell r="A1059">
            <v>95011</v>
          </cell>
          <cell r="B1059" t="str">
            <v>C1. zajišťování infrastruktury a ochranných opatření během stavu nebezpečí (obnova protipovodňových hrází, instalace provizorních protipovodňových opatření, mobilní hrazení, dotěsňování otvorů, apod.) – NIV</v>
          </cell>
        </row>
        <row r="1060">
          <cell r="A1060">
            <v>95012</v>
          </cell>
          <cell r="B1060" t="str">
            <v>C2. opravy a posílení/zpevnění staticky narušených nebo poškozených staveb (opravy/obnova budov, svahů, přehrad, hrází, říčních břehů, propustí, opěrných zdí, apod.) – NIV</v>
          </cell>
        </row>
        <row r="1061">
          <cell r="A1061">
            <v>95013</v>
          </cell>
          <cell r="B1061" t="str">
            <v>C3. výdaje spojené s geologickými a diagnostickými průzkumy (statika, dynamika, posuny, pohyby trhlin, apod.), sanace sesuvů, zpevnění a úpravy terénu, dezinfekce, apod. – NIV</v>
          </cell>
        </row>
        <row r="1062">
          <cell r="A1062">
            <v>95014</v>
          </cell>
          <cell r="B1062" t="str">
            <v>D1. výdaje spojené s čištěním veřejných prostranství a infrastruktury (vysoušení, odvodňování, odčerpávání vody, odvlhčování staveb, odstraňování nánosů bahna, kalů a naplavenin, likvidace a odvoz trosek a jiného odpadu, zejména kácení a odstraňování rizikových a rozlámaných dřevin, apod.) – NIV</v>
          </cell>
        </row>
        <row r="1063">
          <cell r="A1063">
            <v>95015</v>
          </cell>
          <cell r="B1063" t="str">
            <v>D2. odstraňování znečištění půdy a vod – NIV</v>
          </cell>
        </row>
        <row r="1064">
          <cell r="A1064">
            <v>95016</v>
          </cell>
          <cell r="B1064" t="str">
            <v>D3. odstraňování staticky narušených staveb (budov, mostů, technologických zařízení, apod.) – NIV</v>
          </cell>
        </row>
        <row r="1065">
          <cell r="A1065">
            <v>95017</v>
          </cell>
          <cell r="B1065" t="str">
            <v>D4. práce s těžkou technikou (zejména jeřábnické, vyprošťovací a likvidační práce, bagry, nakladače, apod.) – NIV</v>
          </cell>
        </row>
        <row r="1066">
          <cell r="A1066">
            <v>95018</v>
          </cell>
          <cell r="B1066" t="str">
            <v>A5. Obnova funkce čistíren odpadních vod - NIV</v>
          </cell>
        </row>
        <row r="1067">
          <cell r="A1067">
            <v>95019</v>
          </cell>
          <cell r="B1067" t="str">
            <v>A6. Výstavba a opravy opěrných zdí, opravy protržených hrází obecních rybníků - NIV</v>
          </cell>
        </row>
        <row r="1068">
          <cell r="A1068">
            <v>95020</v>
          </cell>
          <cell r="B1068" t="str">
            <v>A7. Nutné opravy a obnova (zejména okamžité odčerpání vody ze zatopených sklepů, vysoušení a sanace omítek) budov poskytujících základní služby obyvatelstvu (obytné prostory v obecním vlastnictví, domy s pečovatelskou službou, obecní a krajské nebytové prostory: školy, úřady, zdravotnická zařízení, zařízení sociální péče), opravy zábradlí, apod. - NIV</v>
          </cell>
        </row>
        <row r="1069">
          <cell r="A1069">
            <v>95021</v>
          </cell>
          <cell r="B1069" t="str">
            <v>A8. Opravy pozemních komunikací včetně příslušenství , opravy mostů, opěrných zdí a propustků, úpravy vodních koryt, práce spojené s odstraňováním povodňových škod na komunikacích a mostech (např. osazení betonových svodidel) - NIV</v>
          </cell>
        </row>
        <row r="1070">
          <cell r="A1070">
            <v>95022</v>
          </cell>
          <cell r="B1070" t="str">
            <v>B6. Záchranné služby a služby sdružení dobrovolných hasičů (výdaje spojené s nasazením záchranných služeb v zaplavených oblastech, refundace mezd dobrovolných hasičů v zaplacených oblastech, další nadstandardní mzdové výdaje spojené s odstraňováním povodňových škod, zejména přesčasy pracovníků záchranných služeb, apod.) - NIV</v>
          </cell>
        </row>
        <row r="1071">
          <cell r="A1071">
            <v>95023</v>
          </cell>
          <cell r="B1071" t="str">
            <v>B7. Nutné služby externích organizací související s prácemi na likvidaci povodně a nutnými zabezpečovacími pracemi a výdaje spojené s poskytováním informačního SMS servisu - NIV</v>
          </cell>
        </row>
        <row r="1072">
          <cell r="A1072">
            <v>95024</v>
          </cell>
          <cell r="B1072" t="str">
            <v>B8. Nákup spotřebního materiálu nutného k zabezpečení situace po povodni (zejména lékařský materiál, léky, pytle, písek, apod.) - NIV</v>
          </cell>
        </row>
        <row r="1073">
          <cell r="A1073">
            <v>95025</v>
          </cell>
          <cell r="B1073" t="str">
            <v>B9. Obnovení výjezdové záchranné služby (oprava budovy, kompenzace (odpisové hodnoty zničeného nebo poškozeného vybavení), oprava sanitního vozu práce spojené se zajištěním dopravní obslužnosti - NIV</v>
          </cell>
        </row>
        <row r="1074">
          <cell r="A1074">
            <v>95026</v>
          </cell>
          <cell r="B1074" t="str">
            <v>B10. Ozdravné pobyty dětí zasažených povodní (nutné zdravotní pobyty dětí z nejvíce zasažených budov, realizované ihned po povodni, tedy suplující přechodné ubytování dětí po dobu likvidace nejzávažnějších škod) - NIV</v>
          </cell>
        </row>
        <row r="1075">
          <cell r="A1075">
            <v>95027</v>
          </cell>
          <cell r="B1075" t="str">
            <v>C4. Nutné demolice obecních objektů (např. mateřská školka) - NIV</v>
          </cell>
        </row>
        <row r="1076">
          <cell r="A1076">
            <v>95028</v>
          </cell>
          <cell r="B1076" t="str">
            <v>Finanční mechanismus EHP/Norska 2009-2014 - NIV</v>
          </cell>
        </row>
        <row r="1077">
          <cell r="A1077">
            <v>95029</v>
          </cell>
          <cell r="B1077" t="str">
            <v>Povodně 2013 – Čechy – NIV</v>
          </cell>
        </row>
        <row r="1078">
          <cell r="A1078">
            <v>95030</v>
          </cell>
          <cell r="B1078" t="str">
            <v>Povodně 2013 – Morava – NIV</v>
          </cell>
        </row>
        <row r="1079">
          <cell r="A1079">
            <v>95031</v>
          </cell>
          <cell r="B1079" t="str">
            <v>EHP-Norsko II – NIV</v>
          </cell>
        </row>
        <row r="1080">
          <cell r="A1080">
            <v>95113</v>
          </cell>
          <cell r="B1080" t="str">
            <v>CZ.3.22 Operační program Přeshraniční spolupráce ČR – Polsko – NIV</v>
          </cell>
        </row>
        <row r="1081">
          <cell r="A1081">
            <v>95200</v>
          </cell>
          <cell r="B1081" t="str">
            <v>Přeshraniční spolupráce ČR – Německo I. – CZ 9804 – NIV</v>
          </cell>
        </row>
        <row r="1082">
          <cell r="A1082">
            <v>95201</v>
          </cell>
          <cell r="B1082" t="str">
            <v>Přeshraniční spolupráce ČR – Rakousko I. – CZ 9805 – NIV</v>
          </cell>
        </row>
        <row r="1083">
          <cell r="A1083">
            <v>95203</v>
          </cell>
          <cell r="B1083" t="str">
            <v>Ekonomická a sociální koheze I. – CZ9807 – NIV</v>
          </cell>
        </row>
        <row r="1084">
          <cell r="A1084">
            <v>95204</v>
          </cell>
          <cell r="B1084" t="str">
            <v>Ekonomická a sociální koheze II. – CZ9902 – NIV</v>
          </cell>
        </row>
        <row r="1085">
          <cell r="A1085">
            <v>95205</v>
          </cell>
          <cell r="B1085" t="str">
            <v>Přeshraniční spolupráce ČR – Polsko I. – CZ 9909 – NIV</v>
          </cell>
        </row>
        <row r="1086">
          <cell r="A1086">
            <v>95206</v>
          </cell>
          <cell r="B1086" t="str">
            <v>Finanční mechanismus EHP/Norska - NIV</v>
          </cell>
        </row>
        <row r="1087">
          <cell r="A1087">
            <v>95207</v>
          </cell>
          <cell r="B1087" t="str">
            <v>Přeshraniční spolupráce ČR – Rakousko II. – CZ 9912 – NIV</v>
          </cell>
        </row>
        <row r="1088">
          <cell r="A1088">
            <v>95208</v>
          </cell>
          <cell r="B1088" t="str">
            <v>Přeshraniční spolupráce ČR – Slovensko – CZ 9913 – NIV</v>
          </cell>
        </row>
        <row r="1089">
          <cell r="A1089">
            <v>95209</v>
          </cell>
          <cell r="B1089" t="str">
            <v>Přeshraniční spolupráce ČR – Německo II. – CZ 9914 – NIV</v>
          </cell>
        </row>
        <row r="1090">
          <cell r="A1090">
            <v>95212</v>
          </cell>
          <cell r="B1090" t="str">
            <v>Vnitřní trh – CZ 0004 – NIV</v>
          </cell>
        </row>
        <row r="1091">
          <cell r="A1091">
            <v>95214</v>
          </cell>
          <cell r="B1091" t="str">
            <v>Životní prostředí II. – CZ 0006 – NIV</v>
          </cell>
        </row>
        <row r="1092">
          <cell r="A1092">
            <v>95217</v>
          </cell>
          <cell r="B1092" t="str">
            <v>Ekonomická a sociální soudržnost – CZ 0010 – NIV</v>
          </cell>
        </row>
        <row r="1093">
          <cell r="A1093">
            <v>95219</v>
          </cell>
          <cell r="B1093" t="str">
            <v>Přeshraniční spolupráce ČR – Německo III. – CZ 0012 – NIV</v>
          </cell>
        </row>
        <row r="1094">
          <cell r="A1094">
            <v>95220</v>
          </cell>
          <cell r="B1094" t="str">
            <v>Přeshraniční spolupráce ČR – Polsko II. – CZ 0013 – NIV</v>
          </cell>
        </row>
        <row r="1095">
          <cell r="A1095">
            <v>95221</v>
          </cell>
          <cell r="B1095" t="str">
            <v>Přeshraniční spolupráce ČR – Rakousko III. – CZ 0014 – NIV</v>
          </cell>
        </row>
        <row r="1096">
          <cell r="A1096">
            <v>95222</v>
          </cell>
          <cell r="B1096" t="str">
            <v>Průmyslové zóny – dodatkové investiční projekty – CZ 0016 – NIV</v>
          </cell>
        </row>
        <row r="1097">
          <cell r="A1097">
            <v>95223</v>
          </cell>
          <cell r="B1097" t="str">
            <v>Doprava – NIV</v>
          </cell>
        </row>
        <row r="1098">
          <cell r="A1098">
            <v>95224</v>
          </cell>
          <cell r="B1098" t="str">
            <v>Životní prostředí – NIV</v>
          </cell>
        </row>
        <row r="1099">
          <cell r="A1099">
            <v>95225</v>
          </cell>
          <cell r="B1099" t="str">
            <v>Technická pomoc – NIV</v>
          </cell>
        </row>
        <row r="1100">
          <cell r="A1100">
            <v>95226</v>
          </cell>
          <cell r="B1100" t="str">
            <v>Sapard 2000 - Gesce MZe – NIV</v>
          </cell>
        </row>
        <row r="1101">
          <cell r="A1101">
            <v>95227</v>
          </cell>
          <cell r="B1101" t="str">
            <v>Sapard 2000 - Gesce MMR – NIV</v>
          </cell>
        </row>
        <row r="1102">
          <cell r="A1102">
            <v>95231</v>
          </cell>
          <cell r="B1102" t="str">
            <v>Životní prostředí I. – CZ 9811 – NIV</v>
          </cell>
        </row>
        <row r="1103">
          <cell r="A1103">
            <v>95232</v>
          </cell>
          <cell r="B1103" t="str">
            <v>Demokracie/Právo/Lidská práva II.– CZ 9901 – NIV</v>
          </cell>
        </row>
        <row r="1104">
          <cell r="A1104">
            <v>95236</v>
          </cell>
          <cell r="B1104" t="str">
            <v>PPF – příprava projektů – CZ 9916 – NIV</v>
          </cell>
        </row>
        <row r="1105">
          <cell r="A1105">
            <v>95237</v>
          </cell>
          <cell r="B1105" t="str">
            <v>Institucionální a administrativní kapacita III. – CZ 0009 - NIV</v>
          </cell>
        </row>
        <row r="1106">
          <cell r="A1106">
            <v>95279</v>
          </cell>
          <cell r="B1106" t="str">
            <v>1.1 energetiky k zajištění dodávky tepla, plynu a elektřiny – NIV</v>
          </cell>
        </row>
        <row r="1107">
          <cell r="A1107">
            <v>95280</v>
          </cell>
          <cell r="B1107" t="str">
            <v>1.2. vodárenství a odpadních vod, včetně produkce pitné vody (vč. čištění studní a dalších zdrojů pitné vody), vodovodního potrubí, kanalizačních systémů, čistíren odpadních vod – NIV</v>
          </cell>
        </row>
        <row r="1108">
          <cell r="A1108">
            <v>95281</v>
          </cell>
          <cell r="B1108" t="str">
            <v>1.3. dopravy, včetně železničních tratí, silnic, mostů, chodníků, vodních cest, systému vodní dopravy a pražského metra – NIV</v>
          </cell>
        </row>
        <row r="1109">
          <cell r="A1109">
            <v>95282</v>
          </cell>
          <cell r="B1109" t="str">
            <v>1.4. zdravotnictví k zajištění fungování nemocnic a ostatních zdravotnických zařízení poskytujících základní zdravotní péči obyvatelstvu (vč. očkování) – NIV</v>
          </cell>
        </row>
        <row r="1110">
          <cell r="A1110">
            <v>95283</v>
          </cell>
          <cell r="B1110" t="str">
            <v>1.5. vzdělávání, včetně veřejně provozovaných základních, středních a vysokých škol a jejich vybavení – NIV</v>
          </cell>
        </row>
        <row r="1111">
          <cell r="A1111">
            <v>95284</v>
          </cell>
          <cell r="B1111" t="str">
            <v>1.6. poštovních služeb a dočasné obnovy telefonních sítí – NIV</v>
          </cell>
        </row>
        <row r="1112">
          <cell r="A1112">
            <v>95285</v>
          </cell>
          <cell r="B1112" t="str">
            <v>2.1. dočasné ubytování zajišťující základní životní podmínky – NIV</v>
          </cell>
        </row>
        <row r="1113">
          <cell r="A1113">
            <v>95286</v>
          </cell>
          <cell r="B1113" t="str">
            <v>2.2. záchranné služby, především požární služba, policie a zdravotnická záchranná služba, včetně hygienických a protiepidemických opatření, organizace dobrovolné práce a obnovení schopnosti poskytovat tyto služby – NIV</v>
          </cell>
        </row>
        <row r="1114">
          <cell r="A1114">
            <v>95287</v>
          </cell>
          <cell r="B1114" t="str">
            <v>3.1. preventivních infrastruktur, včetně přehrad, hrází, říčních břehů, propustí a zdymadel, ochrana systému uskladnění odpadů, posílení staticky narušených budov, skla a svahů – NIV</v>
          </cell>
        </row>
        <row r="1115">
          <cell r="A1115">
            <v>95288</v>
          </cell>
          <cell r="B1115" t="str">
            <v>3.2. ochrana kulturního dědictví, včetně obnovy základního fungování (historické budovy a centra měst, sbírky, staré tisky, knihovny, archívy) – NIV</v>
          </cell>
        </row>
        <row r="1116">
          <cell r="A1116">
            <v>95289</v>
          </cell>
          <cell r="B1116" t="str">
            <v>4. okamžitá sanace katastrofou postižených oblastí a přírodních zón, včetně vysoušení, odstranění bahna, trosek a jiného odpadu, desinfekce, odstranění znečištění půdy a vod a odstranění staticky narušených budov – NIV</v>
          </cell>
        </row>
        <row r="1117">
          <cell r="A1117">
            <v>95304</v>
          </cell>
          <cell r="B1117" t="str">
            <v>Politická kritéria - CZ 0102 - NIV</v>
          </cell>
        </row>
        <row r="1118">
          <cell r="A1118">
            <v>95312</v>
          </cell>
          <cell r="B1118" t="str">
            <v>Hospodářská a sociální soudržnost - CZ 0110- NIV</v>
          </cell>
        </row>
        <row r="1119">
          <cell r="A1119">
            <v>95313</v>
          </cell>
          <cell r="B1119" t="str">
            <v>Přeshraniční spolupráce – Rakousko IV. - CZ 0111- NIV</v>
          </cell>
        </row>
        <row r="1120">
          <cell r="A1120">
            <v>95314</v>
          </cell>
          <cell r="B1120" t="str">
            <v>Přeshraniční spolupráce – Německo IV. - CZ 0112- NIV</v>
          </cell>
        </row>
        <row r="1121">
          <cell r="A1121">
            <v>95315</v>
          </cell>
          <cell r="B1121" t="str">
            <v>Přeshraniční spolupráce – Polsko III. - CZ 0113- NIV</v>
          </cell>
        </row>
        <row r="1122">
          <cell r="A1122">
            <v>95318</v>
          </cell>
          <cell r="B1122" t="str">
            <v>Doprava - CZ 0203 (CZ2002/000-282.03) - NIV</v>
          </cell>
        </row>
        <row r="1123">
          <cell r="A1123">
            <v>95326</v>
          </cell>
          <cell r="B1123" t="str">
            <v>Přeshraniční spolupráce - Rakousko V. - CZ 0211 (CZ2002/000-583.11) - NIV</v>
          </cell>
        </row>
        <row r="1124">
          <cell r="A1124">
            <v>95327</v>
          </cell>
          <cell r="B1124" t="str">
            <v>Přeshraniční spolupráce - Německo V. - CZ 0212 (CZ2002/000-584.12) - NIV</v>
          </cell>
        </row>
        <row r="1125">
          <cell r="A1125">
            <v>95328</v>
          </cell>
          <cell r="B1125" t="str">
            <v>Přeshraniční spolupráce - Polsko IV. - CZ 0213 (CZ2002/000-608.13) - NIV</v>
          </cell>
        </row>
        <row r="1126">
          <cell r="A1126">
            <v>95376</v>
          </cell>
          <cell r="B1126" t="str">
            <v>Administrativní kapacita - CZ 0307(CZ2003/004-338.07) - NIV</v>
          </cell>
        </row>
        <row r="1127">
          <cell r="A1127">
            <v>95377</v>
          </cell>
          <cell r="B1127" t="str">
            <v>Ekonomická a sociální soudržnost - CZ0308NP1 (CZ2003/004-338.08) - NIV</v>
          </cell>
        </row>
        <row r="1128">
          <cell r="A1128">
            <v>95378</v>
          </cell>
          <cell r="B1128" t="str">
            <v>Ekonomická a sociální soudržnost - CZ 0308NP2(CZ2003/005-601.08) - NIV</v>
          </cell>
        </row>
        <row r="1129">
          <cell r="A1129">
            <v>95379</v>
          </cell>
          <cell r="B1129" t="str">
            <v>Přeshraniční spolupráce - Rakousko VI - CZ 0379- (CZ2003/005-079) - NIV</v>
          </cell>
        </row>
        <row r="1130">
          <cell r="A1130">
            <v>95380</v>
          </cell>
          <cell r="B1130" t="str">
            <v>Přeshraniční spolupráce - Německo VI. - CZ 0395- (CZ2003/005-095) - NIV</v>
          </cell>
        </row>
        <row r="1131">
          <cell r="A1131">
            <v>95381</v>
          </cell>
          <cell r="B1131" t="str">
            <v>Přeshraniční spolupráce - Polsko V. - CZ 0377- (CZ2003/005-077) - NV</v>
          </cell>
        </row>
        <row r="1132">
          <cell r="A1132">
            <v>95385</v>
          </cell>
          <cell r="B1132" t="str">
            <v>CZ.04.1.01 Operační program Průmysl a podnikání - NIV</v>
          </cell>
        </row>
        <row r="1133">
          <cell r="A1133">
            <v>95388</v>
          </cell>
          <cell r="B1133" t="str">
            <v>CZ.04.1.03 Operační program Rozvoj lidských zdrojů - NIV</v>
          </cell>
        </row>
        <row r="1134">
          <cell r="A1134">
            <v>95389</v>
          </cell>
          <cell r="B1134" t="str">
            <v>CZ.04.1.04 Operační program Rozvoj venkova a multifunkční zemědělství - NIV</v>
          </cell>
        </row>
        <row r="1135">
          <cell r="A1135">
            <v>95390</v>
          </cell>
          <cell r="B1135" t="str">
            <v>CZ.04.1.05 Společný regionální operační program (SROP) - NIV</v>
          </cell>
        </row>
        <row r="1136">
          <cell r="A1136">
            <v>95393</v>
          </cell>
          <cell r="B1136" t="str">
            <v>CZ.04.4.84 Interreg III A ČR - Slovensko - NIV</v>
          </cell>
        </row>
        <row r="1137">
          <cell r="A1137">
            <v>95394</v>
          </cell>
          <cell r="B1137" t="str">
            <v>CZ.04.4.85 Interreg III A ČR - Polsko - NIV</v>
          </cell>
        </row>
        <row r="1138">
          <cell r="A1138">
            <v>95396</v>
          </cell>
          <cell r="B1138" t="str">
            <v>CZ.04.4.82 Interreg III A ČR - Bavorsko - NIV</v>
          </cell>
        </row>
        <row r="1139">
          <cell r="A1139">
            <v>95398</v>
          </cell>
          <cell r="B1139" t="str">
            <v>2004/CZ/16/C/PT Fond soudržnosti sektor doprava - NIV</v>
          </cell>
        </row>
        <row r="1140">
          <cell r="A1140">
            <v>95399</v>
          </cell>
          <cell r="B1140" t="str">
            <v>2004/CZ/16/C/PE Fond soudržnosti sektor životní prostředí - NIV</v>
          </cell>
        </row>
        <row r="1141">
          <cell r="A1141">
            <v>95400</v>
          </cell>
          <cell r="B1141" t="str">
            <v>2004/CZ/16/C/PA Fond soudržnosti sektor Řídící orgán - NIV</v>
          </cell>
        </row>
        <row r="1142">
          <cell r="A1142">
            <v>95401</v>
          </cell>
          <cell r="B1142" t="str">
            <v>CZ.04.4.83 Interreg III A ČR - Rakousko - NIV</v>
          </cell>
        </row>
        <row r="1143">
          <cell r="A1143">
            <v>95461</v>
          </cell>
          <cell r="B1143" t="str">
            <v>Transition 2004 - NIV</v>
          </cell>
        </row>
        <row r="1144">
          <cell r="A1144">
            <v>95462</v>
          </cell>
          <cell r="B1144" t="str">
            <v>Transition 2005 - NIV</v>
          </cell>
        </row>
        <row r="1145">
          <cell r="A1145">
            <v>95463</v>
          </cell>
          <cell r="B1145" t="str">
            <v>Transition 2006 - NIV</v>
          </cell>
        </row>
        <row r="1146">
          <cell r="A1146">
            <v>95501</v>
          </cell>
          <cell r="B1146" t="str">
            <v>A1. čištění, opravy, obnova a rekonstrukce poškozené infrastruktury a veřejného majetku (pozemní komunikace, chodníky, kanalizační systémy, čistírny odpadních vod, vodovodní potrubí, odvodňovací kanály, odtokové žlaby a propustky, obnova mostů, apod.) – IV</v>
          </cell>
        </row>
        <row r="1147">
          <cell r="A1147">
            <v>95502</v>
          </cell>
          <cell r="B1147" t="str">
            <v>A2. výdaje spojené s prozatímními konstrukcemi mostů – IV</v>
          </cell>
        </row>
        <row r="1148">
          <cell r="A1148">
            <v>95503</v>
          </cell>
          <cell r="B1148" t="str">
            <v>A3. zajišťování stability poškozených silničních svahů silničních těles opěrnými zdmi – IV</v>
          </cell>
        </row>
        <row r="1149">
          <cell r="A1149">
            <v>95504</v>
          </cell>
          <cell r="B1149" t="str">
            <v>A4. nutná obnova veřejných budov zajištujících základní funkce obyvatelstvu (školní zařízení, nemocnice, sociální zařízení, obecní úřady, ordinace lékařů, společenské sály, apod.) – IV</v>
          </cell>
        </row>
        <row r="1150">
          <cell r="A1150">
            <v>95505</v>
          </cell>
          <cell r="B1150" t="str">
            <v>B1. dočasné ubytování (obyvatel, vojáků, apod.) – IV</v>
          </cell>
        </row>
        <row r="1151">
          <cell r="A1151">
            <v>95506</v>
          </cell>
          <cell r="B1151" t="str">
            <v>B2. výdaje za spotřebovaný materiál – IV</v>
          </cell>
        </row>
        <row r="1152">
          <cell r="A1152">
            <v>95507</v>
          </cell>
          <cell r="B1152" t="str">
            <v>B3. kompenzace (odpisové hodnoty) zničeného nebo poškozeného vybavení (čerpadla, protipovodňové pytle, plničky protipovodňových pytlů, desinfekční zařízení) – IV</v>
          </cell>
        </row>
        <row r="1153">
          <cell r="A1153">
            <v>95508</v>
          </cell>
          <cell r="B1153" t="str">
            <v>B4. dezinsekce, zejména kalamitního výskytu komárů – IV</v>
          </cell>
        </row>
        <row r="1154">
          <cell r="A1154">
            <v>95509</v>
          </cell>
          <cell r="B1154" t="str">
            <v>B5. záchranné služby a služby sdružení dobrovolných hasičů (výdaje spojené s nasazením záchranných služeb v zaplavených oblastech, refundace mezd dobrovolných hasičů, další nadstandardní mzdové výdaje spojené s odstraňováním povodňových škod, apod.) – IV</v>
          </cell>
        </row>
        <row r="1155">
          <cell r="A1155">
            <v>95510</v>
          </cell>
          <cell r="B1155" t="str">
            <v>C1. zajišťování infrastruktury a ochranných opatření během stavu nebezpečí (obnova protipovodňových hrází, instalace provizorních protipovodňových opatření, mobilní hrazení, dotěsňování otvorů, apod.) – IV</v>
          </cell>
        </row>
        <row r="1156">
          <cell r="A1156">
            <v>95511</v>
          </cell>
          <cell r="B1156" t="str">
            <v>C2. opravy a posílení/zpevnění staticky narušených nebo poškozených staveb (opravy/obnova budov, svahů, přehrad, hrází, říčních břehů, propustí, opěrných zdí, apod.) – IV</v>
          </cell>
        </row>
        <row r="1157">
          <cell r="A1157">
            <v>95512</v>
          </cell>
          <cell r="B1157" t="str">
            <v>C3. výdaje spojené s geologickými a diagnostickými průzkumy (statika, dynamika, posuny, pohyby trhlin, apod.), sanace sesuvů, zpevnění a úpravy terénu, dezinfekce, apod. – IV</v>
          </cell>
        </row>
        <row r="1158">
          <cell r="A1158">
            <v>95513</v>
          </cell>
          <cell r="B1158" t="str">
            <v>D1. výdaje spojené s čištěním veřejných prostranství a infrastruktury (vysoušení, odvodňování, odčerpávání vody, odvlhčování staveb, odstraňování nánosů bahna, kalů a naplavenin, likvidace a odvoz trosek a jiného odpadu, zejména kácení a odstraňování rizikových a rozlámaných dřevin, apod.) – IV</v>
          </cell>
        </row>
        <row r="1159">
          <cell r="A1159">
            <v>95514</v>
          </cell>
          <cell r="B1159" t="str">
            <v>D2. odstraňování znečištění půdy a vod – IV</v>
          </cell>
        </row>
        <row r="1160">
          <cell r="A1160">
            <v>95515</v>
          </cell>
          <cell r="B1160" t="str">
            <v>D3. odstraňování staticky narušených staveb (budov, mostů, technologických zařízení, apod.) – IV</v>
          </cell>
        </row>
        <row r="1161">
          <cell r="A1161">
            <v>95516</v>
          </cell>
          <cell r="B1161" t="str">
            <v>D4. práce s těžkou technikou (zejména jeřábnické, vyprošťovací a likvidační práce, bagry, nakladače, apod.) – IV</v>
          </cell>
        </row>
        <row r="1162">
          <cell r="A1162">
            <v>95518</v>
          </cell>
          <cell r="B1162" t="str">
            <v>A5. Obnova funkce čistíren odpadních vod - IV</v>
          </cell>
        </row>
        <row r="1163">
          <cell r="A1163">
            <v>95519</v>
          </cell>
          <cell r="B1163" t="str">
            <v>A6. Výstavba a opravy opěrných zdí, opravy protržených hrází obecních rybníků - IV</v>
          </cell>
        </row>
        <row r="1164">
          <cell r="A1164">
            <v>95520</v>
          </cell>
          <cell r="B1164" t="str">
            <v>A7. Nutné opravy a obnova (zejména okamžité odčerpání vody ze zatopených sklepů, vysoušení a sanace omítek) budov poskytujících základní služby obyvatelstvu (obytné prostory v obecním vlastnictví, domy s pečovatelskou službou, obecní a krajské nebytové prostory: školy, úřady, zdravotnická zařízení, zařízení sociální péče), opravy zábradlí, apod. - IV</v>
          </cell>
        </row>
        <row r="1165">
          <cell r="A1165">
            <v>95521</v>
          </cell>
          <cell r="B1165" t="str">
            <v>A8. Opravy pozemních komunikací včetně příslušenství , opravy mostů, opěrných zdí a propustků, úpravy vodních koryt, práce spojené s odstraňováním povodňových škod na komunikacích a mostech (např. osazení betonových svodidel) - IV</v>
          </cell>
        </row>
        <row r="1166">
          <cell r="A1166">
            <v>95522</v>
          </cell>
          <cell r="B1166" t="str">
            <v>B6. Záchranné služby a služby sdružení dobrovolných hasičů (výdaje spojené s nasazením záchranných služeb v zaplavených oblastech, refundace mezd dobrovolných hasičů v zaplacených oblastech, další nadstandardní mzdové výdaje spojené s odstraňováním povodňových škod, zejména přesčasy pracovníků záchranných služeb, apod.) - IV</v>
          </cell>
        </row>
        <row r="1167">
          <cell r="A1167">
            <v>95523</v>
          </cell>
          <cell r="B1167" t="str">
            <v>B7. Nutné služby externích organizací související s prácemi na likvidaci povodně a nutnými zabezpečovacími pracemi a výdaje spojené s poskytováním informačního SMS servisu - IV</v>
          </cell>
        </row>
        <row r="1168">
          <cell r="A1168">
            <v>95524</v>
          </cell>
          <cell r="B1168" t="str">
            <v>B8. Nákup spotřebního materiálu nutného k zabezpečení situace po povodni (zejména lékařský materiál, léky, pytle, písek, apod.) - IV</v>
          </cell>
        </row>
        <row r="1169">
          <cell r="A1169">
            <v>95525</v>
          </cell>
          <cell r="B1169" t="str">
            <v>B9. Obnovení výjezdové záchranné služby (oprava budovy, kompenzace (odpisové hodnoty zničeného nebo poškozeného vybavení), oprava sanitního vozu práce spojené se zajištěním dopravní obslužnosti - IV</v>
          </cell>
        </row>
        <row r="1170">
          <cell r="A1170">
            <v>95526</v>
          </cell>
          <cell r="B1170" t="str">
            <v>B10. Ozdravné pobyty dětí zasažených povodní (nutné zdravotní pobyty dětí z nejvíce zasažených budov, realizované ihned po povodni, tedy suplující přechodné ubytování dětí po dobu likvidace nejzávažnějších škod) - IV</v>
          </cell>
        </row>
        <row r="1171">
          <cell r="A1171">
            <v>95527</v>
          </cell>
          <cell r="B1171" t="str">
            <v>C4. Nutné demolice obecních objektů (např. mateřská školka) - IV</v>
          </cell>
        </row>
        <row r="1172">
          <cell r="A1172">
            <v>95528</v>
          </cell>
          <cell r="B1172" t="str">
            <v>Finanční mechanismus EHP/Norska 2009-2014 - IV</v>
          </cell>
        </row>
        <row r="1173">
          <cell r="A1173">
            <v>95529</v>
          </cell>
          <cell r="B1173" t="str">
            <v>Povodně 2013 – Čechy – IV</v>
          </cell>
        </row>
        <row r="1174">
          <cell r="A1174">
            <v>95530</v>
          </cell>
          <cell r="B1174" t="str">
            <v>Povodně 2013 – Morava – IV </v>
          </cell>
        </row>
        <row r="1175">
          <cell r="A1175">
            <v>95582</v>
          </cell>
          <cell r="B1175" t="str">
            <v>Přeshraniční spolupráce ČR – Německo I. – CZ 9804 – IV</v>
          </cell>
        </row>
        <row r="1176">
          <cell r="A1176">
            <v>95583</v>
          </cell>
          <cell r="B1176" t="str">
            <v>Přeshraniční spolupráce ČR – Rakousko I. – CZ 9805 – IV</v>
          </cell>
        </row>
        <row r="1177">
          <cell r="A1177">
            <v>95585</v>
          </cell>
          <cell r="B1177" t="str">
            <v>Ekonomická a sociální koheze I. – CZ9807 – IV</v>
          </cell>
        </row>
        <row r="1178">
          <cell r="A1178">
            <v>95587</v>
          </cell>
          <cell r="B1178" t="str">
            <v>Přeshraniční spolupráce ČR – Polsko I. – CZ 9909 – IV</v>
          </cell>
        </row>
        <row r="1179">
          <cell r="A1179">
            <v>95588</v>
          </cell>
          <cell r="B1179" t="str">
            <v>LSIF část V. – CZ 9910 – IV</v>
          </cell>
        </row>
        <row r="1180">
          <cell r="A1180">
            <v>95589</v>
          </cell>
          <cell r="B1180" t="str">
            <v>Přeshraniční spolupráce ČR – Rakousko II. – CZ 9912 – IV</v>
          </cell>
        </row>
        <row r="1181">
          <cell r="A1181">
            <v>95591</v>
          </cell>
          <cell r="B1181" t="str">
            <v>Přeshraniční spolupráce ČR – Německo II. – CZ 9914 – IV</v>
          </cell>
        </row>
        <row r="1182">
          <cell r="A1182">
            <v>95595</v>
          </cell>
          <cell r="B1182" t="str">
            <v>Zemědělství II. – CZ 0005 – IV</v>
          </cell>
        </row>
        <row r="1183">
          <cell r="A1183">
            <v>95596</v>
          </cell>
          <cell r="B1183" t="str">
            <v>Životní prostředí II. – CZ 0006 – IV</v>
          </cell>
        </row>
        <row r="1184">
          <cell r="A1184">
            <v>95597</v>
          </cell>
          <cell r="B1184" t="str">
            <v>Spravedlnost a vnitro III. – CZ 0007 – IV</v>
          </cell>
        </row>
        <row r="1185">
          <cell r="A1185">
            <v>95599</v>
          </cell>
          <cell r="B1185" t="str">
            <v>Ekonomická a sociální soudržnost – CZ 0010 – IV</v>
          </cell>
        </row>
        <row r="1186">
          <cell r="A1186">
            <v>95601</v>
          </cell>
          <cell r="B1186" t="str">
            <v>Přeshraniční spolupráce ČR – Německo III. – CZ 0012 – IV</v>
          </cell>
        </row>
        <row r="1187">
          <cell r="A1187">
            <v>95602</v>
          </cell>
          <cell r="B1187" t="str">
            <v>Přeshraniční spolupráce ČR – Polsko II. – CZ 0013 – IV</v>
          </cell>
        </row>
        <row r="1188">
          <cell r="A1188">
            <v>95603</v>
          </cell>
          <cell r="B1188" t="str">
            <v>Přeshraniční spolupráce ČR – Rakousko III. – CZ 0014 – IV</v>
          </cell>
        </row>
        <row r="1189">
          <cell r="A1189">
            <v>95604</v>
          </cell>
          <cell r="B1189" t="str">
            <v>Průmyslové zóny – dodatkové investiční projekty – CZ 0016 – IV</v>
          </cell>
        </row>
        <row r="1190">
          <cell r="A1190">
            <v>95605</v>
          </cell>
          <cell r="B1190" t="str">
            <v>Doprava – IV</v>
          </cell>
        </row>
        <row r="1191">
          <cell r="A1191">
            <v>95606</v>
          </cell>
          <cell r="B1191" t="str">
            <v>Životní prostředí – IV</v>
          </cell>
        </row>
        <row r="1192">
          <cell r="A1192">
            <v>95607</v>
          </cell>
          <cell r="B1192" t="str">
            <v>Technická pomoc – IV</v>
          </cell>
        </row>
        <row r="1193">
          <cell r="A1193">
            <v>95608</v>
          </cell>
          <cell r="B1193" t="str">
            <v>Sapard 2000 - Gesce MZe – IV</v>
          </cell>
        </row>
        <row r="1194">
          <cell r="A1194">
            <v>95609</v>
          </cell>
          <cell r="B1194" t="str">
            <v>Sapard 2000 - Gesce MMR – IV</v>
          </cell>
        </row>
        <row r="1195">
          <cell r="A1195">
            <v>95613</v>
          </cell>
          <cell r="B1195" t="str">
            <v>Životní prostředí I. – CZ 9811 – IV</v>
          </cell>
        </row>
        <row r="1196">
          <cell r="A1196">
            <v>95617</v>
          </cell>
          <cell r="B1196" t="str">
            <v>PPF – příprava projektů – CZ 9916 - IV</v>
          </cell>
        </row>
        <row r="1197">
          <cell r="A1197">
            <v>95649</v>
          </cell>
          <cell r="B1197" t="str">
            <v>1.1. energetiky k zajištění dodávky tepla, plynu a elektřiny – IV</v>
          </cell>
        </row>
        <row r="1198">
          <cell r="A1198">
            <v>95650</v>
          </cell>
          <cell r="B1198" t="str">
            <v>1.2. vodárenství a odpadních vod, včetně produkce pitné vody (vč. čištění studní a dalších zdrojů pitné vody), vodovodního potrubí, kanalizačních systémů, čistíren odpadních vod – IV</v>
          </cell>
        </row>
        <row r="1199">
          <cell r="A1199">
            <v>95651</v>
          </cell>
          <cell r="B1199" t="str">
            <v>1.3. dopravy, včetně železničních tratí, silnic, mostů, chodníků, vodních cest, systému vodní dopravy a pražského metra – IV</v>
          </cell>
        </row>
        <row r="1200">
          <cell r="A1200">
            <v>95652</v>
          </cell>
          <cell r="B1200" t="str">
            <v>1.4. zdravotnictví k zajištění fungování nemocnic a ostatních zdravotnických zařízení poskytujících základní zdravotní péči obyvatelstvu (vč. očkování) – IV</v>
          </cell>
        </row>
        <row r="1201">
          <cell r="A1201">
            <v>95653</v>
          </cell>
          <cell r="B1201" t="str">
            <v>1.5. vzdělávání, včetně veřejně provozovaných základních, středních a vysokých škol a jejich vybavení – IV</v>
          </cell>
        </row>
        <row r="1202">
          <cell r="A1202">
            <v>95654</v>
          </cell>
          <cell r="B1202" t="str">
            <v>1.6. poštovních služeb a dočasné obnovy telefonních sítí – IV</v>
          </cell>
        </row>
        <row r="1203">
          <cell r="A1203">
            <v>95655</v>
          </cell>
          <cell r="B1203" t="str">
            <v>2.1. dočasné ubytování zajišťující základní životní podmínky – IV</v>
          </cell>
        </row>
        <row r="1204">
          <cell r="A1204">
            <v>95656</v>
          </cell>
          <cell r="B1204" t="str">
            <v>2.2. záchranné služby, především požární služba, policie a zdravotnická záchranná služba, včetně hygienických a protiepidemických opatření, organizace dobrovolné práce a obnovení schopnosti poskytovat tyto služby – IV</v>
          </cell>
        </row>
        <row r="1205">
          <cell r="A1205">
            <v>95657</v>
          </cell>
          <cell r="B1205" t="str">
            <v>3.1. preventivních infrastruktur, včetně přehrad, hrází, říčních břehů, propustí a zdymadel, ochrana systému uskladnění odpadů, posílení staticky narušených budov, skla a svahů – IV</v>
          </cell>
        </row>
        <row r="1206">
          <cell r="A1206">
            <v>95658</v>
          </cell>
          <cell r="B1206" t="str">
            <v>3.2. ochrana kulturního dědictví, včetně obnovy základního fungování (historické budovy a centra měst, sbírky, staré tisky, knihovny, archívy) – IV</v>
          </cell>
        </row>
        <row r="1207">
          <cell r="A1207">
            <v>95659</v>
          </cell>
          <cell r="B1207" t="str">
            <v>4. okamžitá sanace katastrofou postižených oblastí a přírodních zón, včetně vysoušení, odstranění bahna, trosek a jiného odpadu, desinfekce, odstranění znečištění půdy a vod a odstranění staticky narušených budov – IV</v>
          </cell>
        </row>
        <row r="1208">
          <cell r="A1208">
            <v>95677</v>
          </cell>
          <cell r="B1208" t="str">
            <v>Doprava - CZ 0103 - IV</v>
          </cell>
        </row>
        <row r="1209">
          <cell r="A1209">
            <v>95680</v>
          </cell>
          <cell r="B1209" t="str">
            <v>Životní prostředí - CZ 0106 - IV</v>
          </cell>
        </row>
        <row r="1210">
          <cell r="A1210">
            <v>95681</v>
          </cell>
          <cell r="B1210" t="str">
            <v>Spravedlnost a vnitro - CZ 0107 - IV</v>
          </cell>
        </row>
        <row r="1211">
          <cell r="A1211">
            <v>95684</v>
          </cell>
          <cell r="B1211" t="str">
            <v>Hospodářská a sociální soudržnost - CZ 0110 - IV</v>
          </cell>
        </row>
        <row r="1212">
          <cell r="A1212">
            <v>95685</v>
          </cell>
          <cell r="B1212" t="str">
            <v>Přeshraniční spolupráce – Rakousko IV. - CZ 0111 - IV</v>
          </cell>
        </row>
        <row r="1213">
          <cell r="A1213">
            <v>95686</v>
          </cell>
          <cell r="B1213" t="str">
            <v>Přeshraniční spolupráce – Německo IV. - CZ 0112 - IV</v>
          </cell>
        </row>
        <row r="1214">
          <cell r="A1214">
            <v>95687</v>
          </cell>
          <cell r="B1214" t="str">
            <v>Přeshraniční spolupráce – Polsko III. - CZ 0113 - IV</v>
          </cell>
        </row>
        <row r="1215">
          <cell r="A1215">
            <v>95688</v>
          </cell>
          <cell r="B1215" t="str">
            <v>Horizontální program podpory ES v oblasti jaderné bezpečnosti 2001 - CZ 0114 - IV</v>
          </cell>
        </row>
        <row r="1216">
          <cell r="A1216">
            <v>95690</v>
          </cell>
          <cell r="B1216" t="str">
            <v>Doprava - CZ 0203 (CZ2002/000-282.03) - IV</v>
          </cell>
        </row>
        <row r="1217">
          <cell r="A1217">
            <v>95691</v>
          </cell>
          <cell r="B1217" t="str">
            <v>Vnitřní trh - CZ 0204 (CZ2002/000-282.04) - IV</v>
          </cell>
        </row>
        <row r="1218">
          <cell r="A1218">
            <v>95692</v>
          </cell>
          <cell r="B1218" t="str">
            <v>Zemědělství - CZ 0205 (CZ2002/000-282.05) - IV</v>
          </cell>
        </row>
        <row r="1219">
          <cell r="A1219">
            <v>95693</v>
          </cell>
          <cell r="B1219" t="str">
            <v>Životní prostředí - CZ 0206 (CZ2002/000-282.06) - IV</v>
          </cell>
        </row>
        <row r="1220">
          <cell r="A1220">
            <v>95694</v>
          </cell>
          <cell r="B1220" t="str">
            <v>Spravedlnost a vnitro - CZ 0207 (CZ2002/000-282.07) - IV</v>
          </cell>
        </row>
        <row r="1221">
          <cell r="A1221">
            <v>95695</v>
          </cell>
          <cell r="B1221" t="str">
            <v>Zaměstnanost, sociální věci a zdravotnictví - CZ 0208 (CZ2002/000-282.08) - IV</v>
          </cell>
        </row>
        <row r="1222">
          <cell r="A1222">
            <v>95696</v>
          </cell>
          <cell r="B1222" t="str">
            <v>Administrativní kapacita - CZ 0209 (CZ2002/000-282.09) - IV</v>
          </cell>
        </row>
        <row r="1223">
          <cell r="A1223">
            <v>95697</v>
          </cell>
          <cell r="B1223" t="str">
            <v>Příprava na SF a KF - CZ 0210 (CZ2002/000-582.10) - IV</v>
          </cell>
        </row>
        <row r="1224">
          <cell r="A1224">
            <v>95698</v>
          </cell>
          <cell r="B1224" t="str">
            <v>Přeshraniční spolupráce - Rakousko V. - CZ 0211 (CZ2002/000-583.11) - IV</v>
          </cell>
        </row>
        <row r="1225">
          <cell r="A1225">
            <v>95699</v>
          </cell>
          <cell r="B1225" t="str">
            <v>Přeshraniční spolupráce - Německo V. - CZ 0212 (CZ2002/000-584.12) - IV</v>
          </cell>
        </row>
        <row r="1226">
          <cell r="A1226">
            <v>95700</v>
          </cell>
          <cell r="B1226" t="str">
            <v>Přeshraniční spolupráce - Polsko IV. - CZ 0213 (CZ2002/000-608.13) -IV</v>
          </cell>
        </row>
        <row r="1227">
          <cell r="A1227">
            <v>95701</v>
          </cell>
          <cell r="B1227" t="str">
            <v>Povodně - IV</v>
          </cell>
        </row>
        <row r="1228">
          <cell r="A1228">
            <v>95731</v>
          </cell>
          <cell r="B1228" t="str">
            <v>Politická kritéria - CZ 0301(CZ2003/004-338.01) - IV</v>
          </cell>
        </row>
        <row r="1229">
          <cell r="A1229">
            <v>95732</v>
          </cell>
          <cell r="B1229" t="str">
            <v>Vnitřní trh a ekonomická kritéria- CZ 0302(CZ2003/004-338.02) - IV</v>
          </cell>
        </row>
        <row r="1230">
          <cell r="A1230">
            <v>95733</v>
          </cell>
          <cell r="B1230" t="str">
            <v>Zemědělství - CZ 0303(CZ2003/004-338.03) - IV</v>
          </cell>
        </row>
        <row r="1231">
          <cell r="A1231">
            <v>95734</v>
          </cell>
          <cell r="B1231" t="str">
            <v>Životní prostředí - CZ 0304(CZ2003/004-338.04) - IV</v>
          </cell>
        </row>
        <row r="1232">
          <cell r="A1232">
            <v>95735</v>
          </cell>
          <cell r="B1232" t="str">
            <v>Spravedlnost a vnitro - CZ 0305(CZ2003/004-338.05) - IV</v>
          </cell>
        </row>
        <row r="1233">
          <cell r="A1233">
            <v>95736</v>
          </cell>
          <cell r="B1233" t="str">
            <v>Zaměstnanost, sociální věci a zdravotnictví - CZ 0306(CZ2003/004-338.06) - IV</v>
          </cell>
        </row>
        <row r="1234">
          <cell r="A1234">
            <v>95737</v>
          </cell>
          <cell r="B1234" t="str">
            <v>Administrativní kapacita - CZ 0307(CZ2003/004-338.07) - IV</v>
          </cell>
        </row>
        <row r="1235">
          <cell r="A1235">
            <v>95738</v>
          </cell>
          <cell r="B1235" t="str">
            <v>Ekonomická a sociální soudržnost - CZ 0308NP1(CZ2003/004-338.08) - IV</v>
          </cell>
        </row>
        <row r="1236">
          <cell r="A1236">
            <v>95739</v>
          </cell>
          <cell r="B1236" t="str">
            <v>Ekonomická a sociální soudržnost - CZ 0308NP2(CZ2003/005-601.08) - IV</v>
          </cell>
        </row>
        <row r="1237">
          <cell r="A1237">
            <v>95740</v>
          </cell>
          <cell r="B1237" t="str">
            <v>Přeshraniční spolupráce - Rakousko VI - CZ 0379- (CZ2003/005-079) - IV</v>
          </cell>
        </row>
        <row r="1238">
          <cell r="A1238">
            <v>95741</v>
          </cell>
          <cell r="B1238" t="str">
            <v>Přeshraniční spolupráce - Německo VI. - CZ 0395- (CZ2003/005-095) - IV</v>
          </cell>
        </row>
        <row r="1239">
          <cell r="A1239">
            <v>95742</v>
          </cell>
          <cell r="B1239" t="str">
            <v>Přeshraniční spolupráce - Polsko V. - CZ 0377- (CZ2003/005-077) - IV</v>
          </cell>
        </row>
        <row r="1240">
          <cell r="A1240">
            <v>95743</v>
          </cell>
          <cell r="B1240" t="str">
            <v>CZ.04.1.01 Operační program Průmysl a podnikání¨- IV</v>
          </cell>
        </row>
        <row r="1241">
          <cell r="A1241">
            <v>95744</v>
          </cell>
          <cell r="B1241" t="str">
            <v>CZ.04.1.22 Operační program Infrastruktura - doprava - IV</v>
          </cell>
        </row>
        <row r="1242">
          <cell r="A1242">
            <v>95745</v>
          </cell>
          <cell r="B1242" t="str">
            <v>CZ.04.1.21 Operační program Infrastruktura - životní prostředí - IV</v>
          </cell>
        </row>
        <row r="1243">
          <cell r="A1243">
            <v>95746</v>
          </cell>
          <cell r="B1243" t="str">
            <v>CZ.04.1.03 Operační program Rozvoj lidských zdrojů - IV</v>
          </cell>
        </row>
        <row r="1244">
          <cell r="A1244">
            <v>95747</v>
          </cell>
          <cell r="B1244" t="str">
            <v>CZ.04.1.04 Operační program Rozvoj venkova a multifunkční zemědělství - IV</v>
          </cell>
        </row>
        <row r="1245">
          <cell r="A1245">
            <v>95748</v>
          </cell>
          <cell r="B1245" t="str">
            <v>CZ.04.1.05 Společný regionální operační program (SROP) - IV</v>
          </cell>
        </row>
        <row r="1246">
          <cell r="A1246">
            <v>95749</v>
          </cell>
          <cell r="B1246" t="str">
            <v>CZ.04.2.06 Jednotný programový dokument JPD Cíl 2 Praha - IV</v>
          </cell>
        </row>
        <row r="1247">
          <cell r="A1247">
            <v>95750</v>
          </cell>
          <cell r="B1247" t="str">
            <v>CZ.04.3.07 Jednotný programový dokument JPD Cíl 3 regionu hl.m.Praha - IV</v>
          </cell>
        </row>
        <row r="1248">
          <cell r="A1248">
            <v>95751</v>
          </cell>
          <cell r="B1248" t="str">
            <v>CZ.04.4.84 Interreg III A ČR - Slovensko - IV</v>
          </cell>
        </row>
        <row r="1249">
          <cell r="A1249">
            <v>95752</v>
          </cell>
          <cell r="B1249" t="str">
            <v>CZ.04.4.85 Interreg III A ČR - Polsko - IV</v>
          </cell>
        </row>
        <row r="1250">
          <cell r="A1250">
            <v>95753</v>
          </cell>
          <cell r="B1250" t="str">
            <v>CZ.04.4.81 Interreg III A ČR - Sasko - IV</v>
          </cell>
        </row>
        <row r="1251">
          <cell r="A1251">
            <v>95754</v>
          </cell>
          <cell r="B1251" t="str">
            <v>CZ.04.4.82 Interreg III A ČR - Bavorsko - IV</v>
          </cell>
        </row>
        <row r="1252">
          <cell r="A1252">
            <v>95755</v>
          </cell>
          <cell r="B1252" t="str">
            <v>CZ.04.4.09 Iniciativa Equal - IV</v>
          </cell>
        </row>
        <row r="1253">
          <cell r="A1253">
            <v>95756</v>
          </cell>
          <cell r="B1253" t="str">
            <v>2004/CZ/16/C/PT Fond soudržnosti sektor doprava - IV</v>
          </cell>
        </row>
        <row r="1254">
          <cell r="A1254">
            <v>95757</v>
          </cell>
          <cell r="B1254" t="str">
            <v>2004/CZ/16/C/PE Fond soudržnosti sektor životní prostředí - IV</v>
          </cell>
        </row>
        <row r="1255">
          <cell r="A1255">
            <v>95758</v>
          </cell>
          <cell r="B1255" t="str">
            <v>2004/CZ/16/C/PA Fond soudržnosti sektor Řídící orgán - IV</v>
          </cell>
        </row>
        <row r="1256">
          <cell r="A1256">
            <v>95759</v>
          </cell>
          <cell r="B1256" t="str">
            <v>CZ.04.4.83 Interreg III A ČR - Rakousko - IV</v>
          </cell>
        </row>
        <row r="1257">
          <cell r="A1257">
            <v>95785</v>
          </cell>
          <cell r="B1257" t="str">
            <v xml:space="preserve"> Transition 2004 - IV</v>
          </cell>
        </row>
        <row r="1258">
          <cell r="A1258">
            <v>95786</v>
          </cell>
          <cell r="B1258" t="str">
            <v xml:space="preserve"> Transition 2005 - IV</v>
          </cell>
        </row>
        <row r="1259">
          <cell r="A1259">
            <v>95787</v>
          </cell>
          <cell r="B1259" t="str">
            <v xml:space="preserve"> Transition 2006 - IV</v>
          </cell>
        </row>
        <row r="1260">
          <cell r="A1260">
            <v>95816</v>
          </cell>
          <cell r="B1260" t="str">
            <v xml:space="preserve">Finanční mechanismus EHP/Norska - IV </v>
          </cell>
        </row>
        <row r="1261">
          <cell r="A1261">
            <v>95823</v>
          </cell>
          <cell r="B1261" t="str">
            <v>CZ.3.22 Operační program Přeshraniční spolupráce ČR – Polsko – IV</v>
          </cell>
        </row>
        <row r="1262">
          <cell r="A1262">
            <v>95901</v>
          </cell>
          <cell r="B1262" t="str">
            <v>Program švýcarsko-české spolupráce - IV</v>
          </cell>
        </row>
        <row r="1263">
          <cell r="A1263">
            <v>95967</v>
          </cell>
          <cell r="B1263" t="str">
            <v>EHP-Norsko II – IV</v>
          </cell>
        </row>
        <row r="1264">
          <cell r="A1264">
            <v>97173</v>
          </cell>
          <cell r="B1264" t="str">
            <v>Účelové prostředky na sesuvy zemní hmoty</v>
          </cell>
        </row>
        <row r="1265">
          <cell r="A1265">
            <v>97185</v>
          </cell>
          <cell r="B1265" t="str">
            <v>Dotace na odstraňování povodňových škod - místní komunikace</v>
          </cell>
        </row>
        <row r="1266">
          <cell r="A1266">
            <v>97186</v>
          </cell>
          <cell r="B1266" t="str">
            <v>Dotace na odstraňování povodňových škod - technická infrastruktura a vodohospodářská zařízení</v>
          </cell>
        </row>
        <row r="1267">
          <cell r="A1267">
            <v>97188</v>
          </cell>
          <cell r="B1267" t="str">
            <v>Neinvestiční dotace obcím</v>
          </cell>
        </row>
        <row r="1268">
          <cell r="A1268">
            <v>97189</v>
          </cell>
          <cell r="B1268" t="str">
            <v>Neinvestiční dotace krajům</v>
          </cell>
        </row>
        <row r="1269">
          <cell r="A1269">
            <v>97356</v>
          </cell>
          <cell r="B1269" t="str">
            <v>Neinvestiční dotace dobrovolným svazkům obcí</v>
          </cell>
        </row>
        <row r="1270">
          <cell r="A1270">
            <v>97572</v>
          </cell>
          <cell r="B1270" t="str">
            <v>Investiční dotace obcím</v>
          </cell>
        </row>
        <row r="1271">
          <cell r="A1271">
            <v>97573</v>
          </cell>
          <cell r="B1271" t="str">
            <v>Investiční dotace krajům</v>
          </cell>
        </row>
        <row r="1272">
          <cell r="A1272">
            <v>98001</v>
          </cell>
          <cell r="B1272" t="str">
            <v>Akce financované z rozhodnutí Poslanecké sněmovny Parlamentu a vlády ČR - program č. 298220 - NIV</v>
          </cell>
        </row>
        <row r="1273">
          <cell r="A1273">
            <v>98002</v>
          </cell>
          <cell r="B1273" t="str">
            <v>Pořízení projektové dokumentace - Brdsko - NIV</v>
          </cell>
        </row>
        <row r="1274">
          <cell r="A1274">
            <v>98003</v>
          </cell>
          <cell r="B1274" t="str">
            <v>Povodně 2009 - Záchranné práce</v>
          </cell>
        </row>
        <row r="1275">
          <cell r="A1275">
            <v>98004</v>
          </cell>
          <cell r="B1275" t="str">
            <v>Povodně 2010 - Záchranné práce</v>
          </cell>
        </row>
        <row r="1276">
          <cell r="A1276">
            <v>98005</v>
          </cell>
          <cell r="B1276" t="str">
            <v>Sčítání lidu, domů a bytů v roce 2011</v>
          </cell>
        </row>
        <row r="1277">
          <cell r="A1277">
            <v>98006</v>
          </cell>
          <cell r="B1277" t="str">
            <v>Povodně 2010 - SDHO</v>
          </cell>
        </row>
        <row r="1278">
          <cell r="A1278">
            <v>98007</v>
          </cell>
          <cell r="B1278" t="str">
            <v>Dotace na pomocný analytický přehled</v>
          </cell>
        </row>
        <row r="1279">
          <cell r="A1279">
            <v>98008</v>
          </cell>
          <cell r="B1279" t="str">
            <v>Účelové dotace na výdaje spojené s volbou prezidenta ČR</v>
          </cell>
        </row>
        <row r="1280">
          <cell r="A1280">
            <v>98009</v>
          </cell>
          <cell r="B1280" t="str">
            <v>Likvidace požáru lesního porostu v Bzenci</v>
          </cell>
        </row>
        <row r="1281">
          <cell r="A1281">
            <v>98010</v>
          </cell>
          <cell r="B1281" t="str">
            <v>Společné volby do Evropského parlamentu a Parlamentu České republiky</v>
          </cell>
        </row>
        <row r="1282">
          <cell r="A1282">
            <v>98011</v>
          </cell>
          <cell r="B1282" t="str">
            <v>Povodně 2013</v>
          </cell>
        </row>
        <row r="1283">
          <cell r="A1283">
            <v>98012</v>
          </cell>
          <cell r="B1283" t="str">
            <v>Povodně 2014</v>
          </cell>
        </row>
        <row r="1284">
          <cell r="A1284">
            <v>98013</v>
          </cell>
          <cell r="B1284" t="str">
            <v>Krizové situace 2014 (mimo povodní)</v>
          </cell>
        </row>
        <row r="1285">
          <cell r="A1285">
            <v>98014</v>
          </cell>
          <cell r="B1285" t="str">
            <v>Krizové situace 2015 (mimo povodní)</v>
          </cell>
        </row>
        <row r="1286">
          <cell r="A1286">
            <v>98023</v>
          </cell>
          <cell r="B1286" t="str">
            <v>Účelová dotace na školy a školská zařízení zřizovaných obcemi - program č. 398886</v>
          </cell>
        </row>
        <row r="1287">
          <cell r="A1287">
            <v>98026</v>
          </cell>
          <cell r="B1287" t="str">
            <v>Účelové dotace na zajištění pobytu uprchlíků a krajanů</v>
          </cell>
        </row>
        <row r="1288">
          <cell r="A1288">
            <v>98027</v>
          </cell>
          <cell r="B1288" t="str">
            <v>Účelové dotace na místní komunikace - program č. 398881</v>
          </cell>
        </row>
        <row r="1289">
          <cell r="A1289">
            <v>98028</v>
          </cell>
          <cell r="B1289" t="str">
            <v>Účelové dotace na řešení mimořádných událostí</v>
          </cell>
        </row>
        <row r="1290">
          <cell r="A1290">
            <v>98031</v>
          </cell>
          <cell r="B1290" t="str">
            <v>Dotace na poštovné a poukázečné v rámci systému SSP</v>
          </cell>
        </row>
        <row r="1291">
          <cell r="A1291">
            <v>98035</v>
          </cell>
          <cell r="B1291" t="str">
            <v>Systémové dotace na protiradonová opatření</v>
          </cell>
        </row>
        <row r="1292">
          <cell r="A1292">
            <v>98036</v>
          </cell>
          <cell r="B1292" t="str">
            <v>Účelová dotace na dopravní obslužnost</v>
          </cell>
        </row>
        <row r="1293">
          <cell r="A1293">
            <v>98042</v>
          </cell>
          <cell r="B1293" t="str">
            <v>Účelové investiční dotace na řešení havarijních problémů ve zdravotnictví</v>
          </cell>
        </row>
        <row r="1294">
          <cell r="A1294">
            <v>98061</v>
          </cell>
          <cell r="B1294" t="str">
            <v>Účelové dotace na likvidaci ztrát a nákladů vzniklých morem prasat</v>
          </cell>
        </row>
        <row r="1295">
          <cell r="A1295">
            <v>98063</v>
          </cell>
          <cell r="B1295" t="str">
            <v>Účelové dotace na protidrogovou politiku</v>
          </cell>
        </row>
        <row r="1296">
          <cell r="A1296">
            <v>98064</v>
          </cell>
          <cell r="B1296" t="str">
            <v>Účelové dotace na projekty sociální prevence a prevence kriminality</v>
          </cell>
        </row>
        <row r="1297">
          <cell r="A1297">
            <v>98069</v>
          </cell>
          <cell r="B1297" t="str">
            <v>Účelové investiční dotace obcím</v>
          </cell>
        </row>
        <row r="1298">
          <cell r="A1298">
            <v>98071</v>
          </cell>
          <cell r="B1298" t="str">
            <v>Účelové dotace na výdaje spojené s volbami do Parlamentu České republiky</v>
          </cell>
        </row>
        <row r="1299">
          <cell r="A1299">
            <v>98072</v>
          </cell>
          <cell r="B1299" t="str">
            <v>Účelové dotace na sociální dávky</v>
          </cell>
        </row>
        <row r="1300">
          <cell r="A1300">
            <v>98074</v>
          </cell>
          <cell r="B1300" t="str">
            <v>Účelové dotace na výdaje spojené s volbami do zastupitelstev v obcích</v>
          </cell>
        </row>
        <row r="1301">
          <cell r="A1301">
            <v>98076</v>
          </cell>
          <cell r="B1301" t="str">
            <v>Účelové dotace na pozemkové úpravy podle vyhlášky MF ČR č.98/1992 Sb.</v>
          </cell>
        </row>
        <row r="1302">
          <cell r="A1302">
            <v>98084</v>
          </cell>
          <cell r="B1302" t="str">
            <v>Dotace na dopracování územních plánů</v>
          </cell>
        </row>
        <row r="1303">
          <cell r="A1303">
            <v>98097</v>
          </cell>
          <cell r="B1303" t="str">
            <v>Dotace na povodňové škody na majetku obcí</v>
          </cell>
        </row>
        <row r="1304">
          <cell r="A1304">
            <v>98110</v>
          </cell>
          <cell r="B1304" t="str">
            <v>Pojištění motorových vozidel požární techniky obcí</v>
          </cell>
        </row>
        <row r="1305">
          <cell r="A1305">
            <v>98112</v>
          </cell>
          <cell r="B1305" t="str">
            <v>Účelové neinvestiční dotace obcím z finančního vypořádání</v>
          </cell>
        </row>
        <row r="1306">
          <cell r="A1306">
            <v>98114</v>
          </cell>
          <cell r="B1306" t="str">
            <v>Neinvestiční dotace na řešení následků nemocí včelstev</v>
          </cell>
        </row>
        <row r="1307">
          <cell r="A1307">
            <v>98116</v>
          </cell>
          <cell r="B1307" t="str">
            <v>Účelové neinvestiční dotace obcím</v>
          </cell>
        </row>
        <row r="1308">
          <cell r="A1308">
            <v>98127</v>
          </cell>
          <cell r="B1308" t="str">
            <v>Neinvestiční půjčky a návratné finanční výpomoci územním rozpočtům</v>
          </cell>
        </row>
        <row r="1309">
          <cell r="A1309">
            <v>98130</v>
          </cell>
          <cell r="B1309" t="str">
            <v>Neinvestiční půjčky obcím na řešení nepříznivé finanční situace občanů v důsledku nevyplacených mezd jejich zaměstnavatelů</v>
          </cell>
        </row>
        <row r="1310">
          <cell r="A1310">
            <v>98135</v>
          </cell>
          <cell r="B1310" t="str">
            <v>Účelové dotace na výdaje spojené s volbami do zastupitelstev v krajích</v>
          </cell>
        </row>
        <row r="1311">
          <cell r="A1311">
            <v>98138</v>
          </cell>
          <cell r="B1311" t="str">
            <v>Podpora projektů Integrace romské komunity</v>
          </cell>
        </row>
        <row r="1312">
          <cell r="A1312">
            <v>98142</v>
          </cell>
          <cell r="B1312" t="str">
            <v>Převod některých správních činností od Policie ČR na OkÚ a mag. města</v>
          </cell>
        </row>
        <row r="1313">
          <cell r="A1313">
            <v>98172</v>
          </cell>
          <cell r="B1313" t="str">
            <v>Příspěvek na řešení restitucí budov obecních úřadů</v>
          </cell>
        </row>
        <row r="1314">
          <cell r="A1314">
            <v>98174</v>
          </cell>
          <cell r="B1314" t="str">
            <v>Účelové neinvestiční dotace krajům</v>
          </cell>
        </row>
        <row r="1315">
          <cell r="A1315">
            <v>98187</v>
          </cell>
          <cell r="B1315" t="str">
            <v>Účelové dotace na výdaje spojené se společnými volbami do Parlamentu ČR a zastupitelstev v obcích</v>
          </cell>
        </row>
        <row r="1316">
          <cell r="A1316">
            <v>98193</v>
          </cell>
          <cell r="B1316" t="str">
            <v>Účelové dotace na výdaje spojené se společnými volbami do Senátu a zastupitelstev krajů</v>
          </cell>
        </row>
        <row r="1317">
          <cell r="A1317">
            <v>98199</v>
          </cell>
          <cell r="B1317" t="str">
            <v>Návratné finanční výpomoci krajům</v>
          </cell>
        </row>
        <row r="1318">
          <cell r="A1318">
            <v>98202</v>
          </cell>
          <cell r="B1318" t="str">
            <v>Státní příspěvek pro zřizovatele zařízení pro děti vyžadující okamžitou pomoc</v>
          </cell>
        </row>
        <row r="1319">
          <cell r="A1319">
            <v>98216</v>
          </cell>
          <cell r="B1319" t="str">
            <v>Sociálně právní ochrana dětí u obcí</v>
          </cell>
        </row>
        <row r="1320">
          <cell r="A1320">
            <v>98250</v>
          </cell>
          <cell r="B1320" t="str">
            <v>Příspěvky na úhradu nákladů spojených se zabezpečením přípravy pro výkon státní správy</v>
          </cell>
        </row>
        <row r="1321">
          <cell r="A1321">
            <v>98253</v>
          </cell>
          <cell r="B1321" t="str">
            <v>Povodně 2002 - Záchranné práce</v>
          </cell>
        </row>
        <row r="1322">
          <cell r="A1322">
            <v>98254</v>
          </cell>
          <cell r="B1322" t="str">
            <v>Povodně 2002 - Strategie obnovy území</v>
          </cell>
        </row>
        <row r="1323">
          <cell r="A1323">
            <v>98255</v>
          </cell>
          <cell r="B1323" t="str">
            <v>Povodně 2002 - Mimořádné sociální dávky</v>
          </cell>
        </row>
        <row r="1324">
          <cell r="A1324">
            <v>98278</v>
          </cell>
          <cell r="B1324" t="str">
            <v>Náhrady škod způsobených vybranými zvláště chráněnými živočichy</v>
          </cell>
        </row>
        <row r="1325">
          <cell r="A1325">
            <v>98290</v>
          </cell>
          <cell r="B1325" t="str">
            <v>Účelové dotace na výdaje spojené s přípravou a konáním referenda o přistoupení ČR k Evropské unii</v>
          </cell>
        </row>
        <row r="1326">
          <cell r="A1326">
            <v>98297</v>
          </cell>
          <cell r="B1326" t="str">
            <v>Účelové dotace krajům na likvidaci léčiv</v>
          </cell>
        </row>
        <row r="1327">
          <cell r="A1327">
            <v>98332</v>
          </cell>
          <cell r="B1327" t="str">
            <v>Předcházení sociálního vyloučení v romských komunitách a odstraňování jeho důsledků</v>
          </cell>
        </row>
        <row r="1328">
          <cell r="A1328">
            <v>98335</v>
          </cell>
          <cell r="B1328" t="str">
            <v>Účelové dotace krajům - TBC</v>
          </cell>
        </row>
        <row r="1329">
          <cell r="A1329">
            <v>98348</v>
          </cell>
          <cell r="B1329" t="str">
            <v>Účelové dotace na výdaje spojené s přípravou a konáním voleb do Evropského Parlamentu</v>
          </cell>
        </row>
        <row r="1330">
          <cell r="A1330">
            <v>98350</v>
          </cell>
          <cell r="B1330" t="str">
            <v>Neinvestiční dotace krajům a obcím na úhradu závazků zdravotnických zařízení zřízených bývalými okresními úřady</v>
          </cell>
        </row>
        <row r="1331">
          <cell r="A1331">
            <v>98357</v>
          </cell>
          <cell r="B1331" t="str">
            <v>Financování běžného rozvoje územních samosprávných celků</v>
          </cell>
        </row>
        <row r="1332">
          <cell r="A1332">
            <v>98364</v>
          </cell>
          <cell r="B1332" t="str">
            <v>Podpora rozvoje a obnovy materiálně technické základny regionálního školství - program č. 298210 - NIV</v>
          </cell>
        </row>
        <row r="1333">
          <cell r="A1333">
            <v>98436</v>
          </cell>
          <cell r="B1333" t="str">
            <v>Podpora rozvoje a obnovy regionální infrastruktury - program č. 298110 - NIV</v>
          </cell>
        </row>
        <row r="1334">
          <cell r="A1334">
            <v>98488</v>
          </cell>
          <cell r="B1334" t="str">
            <v>Akce financované z rozhodnutí Poslanecké sněmovny Parlamentu - podprogram č. 298112 - NIV</v>
          </cell>
        </row>
        <row r="1335">
          <cell r="A1335">
            <v>98492</v>
          </cell>
          <cell r="B1335" t="str">
            <v>Účelové neinvestiční dotace dobrovolným svazkům obcí</v>
          </cell>
        </row>
        <row r="1336">
          <cell r="A1336">
            <v>98512</v>
          </cell>
          <cell r="B1336" t="str">
            <v>Výstavba a technická obnova školských zařízení v působnosti OkÚ a obcí - program č. 398210</v>
          </cell>
        </row>
        <row r="1337">
          <cell r="A1337">
            <v>98513</v>
          </cell>
          <cell r="B1337" t="str">
            <v>Výstavba a technická obnova staveb komunálního hospodářství - program č. 398320</v>
          </cell>
        </row>
        <row r="1338">
          <cell r="A1338">
            <v>98523</v>
          </cell>
          <cell r="B1338" t="str">
            <v>Účelové investiční dotace obcím z finančního vypořádání</v>
          </cell>
        </row>
        <row r="1339">
          <cell r="A1339">
            <v>98527</v>
          </cell>
          <cell r="B1339" t="str">
            <v>Technická opatření v pásmech ochrany vod - program č. 398020</v>
          </cell>
        </row>
        <row r="1340">
          <cell r="A1340">
            <v>98528</v>
          </cell>
          <cell r="B1340" t="str">
            <v>Rekonstrukce Národního divadla moravskoslezského Ostrava</v>
          </cell>
        </row>
        <row r="1341">
          <cell r="A1341">
            <v>98529</v>
          </cell>
          <cell r="B1341" t="str">
            <v>Dostavba divadla Šumperk</v>
          </cell>
        </row>
        <row r="1342">
          <cell r="A1342">
            <v>98530</v>
          </cell>
          <cell r="B1342" t="str">
            <v>Výstavba víceúčelového sportovního zařízení Bublava</v>
          </cell>
        </row>
        <row r="1343">
          <cell r="A1343">
            <v>98531</v>
          </cell>
          <cell r="B1343" t="str">
            <v>Rekonstrukce divadla Slaný</v>
          </cell>
        </row>
        <row r="1344">
          <cell r="A1344">
            <v>98532</v>
          </cell>
          <cell r="B1344" t="str">
            <v>Celková obnova historického jádra města Holešova</v>
          </cell>
        </row>
        <row r="1345">
          <cell r="A1345">
            <v>98533</v>
          </cell>
          <cell r="B1345" t="str">
            <v>Rekonstrukce gymnázia Slaný</v>
          </cell>
        </row>
        <row r="1346">
          <cell r="A1346">
            <v>98537</v>
          </cell>
          <cell r="B1346" t="str">
            <v>Rekonstrukce správního centra města Havířova</v>
          </cell>
        </row>
        <row r="1347">
          <cell r="A1347">
            <v>98542</v>
          </cell>
          <cell r="B1347" t="str">
            <v>Investiční půjčky a návratné finanční výpomoci územním rozpočtům</v>
          </cell>
        </row>
        <row r="1348">
          <cell r="A1348">
            <v>98558</v>
          </cell>
          <cell r="B1348" t="str">
            <v>Centrála OSN v České republice</v>
          </cell>
        </row>
        <row r="1349">
          <cell r="A1349">
            <v>98661</v>
          </cell>
          <cell r="B1349" t="str">
            <v>Podpora rozvoje a obnovy regionální infrastruktury – program č. 298110 - IV</v>
          </cell>
        </row>
        <row r="1350">
          <cell r="A1350">
            <v>98662</v>
          </cell>
          <cell r="B1350" t="str">
            <v>Podpora rozvoje a obnovy materiálně technické základny regionálního školství – program č. 298210</v>
          </cell>
        </row>
        <row r="1351">
          <cell r="A1351">
            <v>98663</v>
          </cell>
          <cell r="B1351" t="str">
            <v>Dotace poskytované obcím – program č. 398810</v>
          </cell>
        </row>
        <row r="1352">
          <cell r="A1352">
            <v>98704</v>
          </cell>
          <cell r="B1352" t="str">
            <v>Podpora rozvoje MTZ sportovních organizací - program č. 398510</v>
          </cell>
        </row>
        <row r="1353">
          <cell r="A1353">
            <v>98707</v>
          </cell>
          <cell r="B1353" t="str">
            <v>Dopravní stavby a navazující investice v městské infrastruktuře - MS 2004</v>
          </cell>
        </row>
        <row r="1354">
          <cell r="A1354">
            <v>98712</v>
          </cell>
          <cell r="B1354" t="str">
            <v>Investiční dotace krajům</v>
          </cell>
        </row>
        <row r="1355">
          <cell r="A1355">
            <v>98717</v>
          </cell>
          <cell r="B1355" t="str">
            <v>Investiční dotace krajům a obcím na úhradu závazků zdravotnických zařízení zřízených bývalými okresními úřady</v>
          </cell>
        </row>
        <row r="1356">
          <cell r="A1356">
            <v>98718</v>
          </cell>
          <cell r="B1356" t="str">
            <v>Financování investičního rozvoje územních samosprávných celků</v>
          </cell>
        </row>
        <row r="1357">
          <cell r="A1357">
            <v>98775</v>
          </cell>
          <cell r="B1357" t="str">
            <v>Mistrovství světa v klasickém lyžování 2009 - IV</v>
          </cell>
        </row>
        <row r="1358">
          <cell r="A1358">
            <v>98809</v>
          </cell>
          <cell r="B1358" t="str">
            <v>Akce financované z rozhodnutí Poslanecké sněmovny Parlamentu - podprogram č. 298112 - IV</v>
          </cell>
        </row>
        <row r="1359">
          <cell r="A1359">
            <v>98858</v>
          </cell>
          <cell r="B1359" t="str">
            <v>Akce financované z rozhodnutí Poslanecké sněmovny Parlamentu a vlády ČR - program č. 298220 - IV</v>
          </cell>
        </row>
        <row r="1360">
          <cell r="A1360">
            <v>98861</v>
          </cell>
          <cell r="B1360" t="str">
            <v>Výkupy pozemků pod krajskými komunikacemi</v>
          </cell>
        </row>
        <row r="1361">
          <cell r="A1361">
            <v>98875</v>
          </cell>
          <cell r="B1361" t="str">
            <v>Pořízení projektové dokumentace - Brdsko - IV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u"/>
      <sheetName val="aktuální čerpání"/>
      <sheetName val="OrgC"/>
      <sheetName val="priloha_2b"/>
      <sheetName val="orJ"/>
      <sheetName val="polozky"/>
      <sheetName val="kap"/>
      <sheetName val="UZ"/>
      <sheetName val="paragrafy"/>
      <sheetName val="RO"/>
      <sheetName val="UP"/>
      <sheetName val="RO_FENIX_RM_interky"/>
      <sheetName val="RO_FENIX_ZM"/>
      <sheetName val="OrgC_rozčlenění"/>
      <sheetName val="UP_Dářa"/>
      <sheetName val="APK"/>
      <sheetName val="strategické řízení"/>
      <sheetName val="pokuty"/>
      <sheetName val="úvěr"/>
      <sheetName val="List1"/>
      <sheetName val="Lis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SpPo</v>
          </cell>
          <cell r="B1" t="str">
            <v>Text</v>
          </cell>
        </row>
        <row r="2">
          <cell r="A2">
            <v>1111</v>
          </cell>
          <cell r="B2" t="str">
            <v>Daň z příj.fyz.osob ze závis.č</v>
          </cell>
        </row>
        <row r="3">
          <cell r="A3">
            <v>1112</v>
          </cell>
          <cell r="B3" t="str">
            <v>Daň z příj.fyz.os.z sam.výd.č.</v>
          </cell>
        </row>
        <row r="4">
          <cell r="A4">
            <v>1113</v>
          </cell>
          <cell r="B4" t="str">
            <v>Daň z příj.fyz.os.z kapit.výn.</v>
          </cell>
        </row>
        <row r="5">
          <cell r="A5">
            <v>1119</v>
          </cell>
          <cell r="B5" t="str">
            <v>Zruš.daně z př.fyzic.osob j.n.</v>
          </cell>
        </row>
        <row r="6">
          <cell r="A6">
            <v>1121</v>
          </cell>
          <cell r="B6" t="str">
            <v>Daň z příjmů právnických osob</v>
          </cell>
        </row>
        <row r="7">
          <cell r="A7">
            <v>1122</v>
          </cell>
          <cell r="B7" t="str">
            <v>Daň z příjmů práv.osob za obce</v>
          </cell>
        </row>
        <row r="8">
          <cell r="A8">
            <v>1123</v>
          </cell>
          <cell r="B8" t="str">
            <v>Daň z příj. práv.osob za kraje</v>
          </cell>
        </row>
        <row r="9">
          <cell r="A9">
            <v>1129</v>
          </cell>
          <cell r="B9" t="str">
            <v>Zruš.daně-příjem práv.osob</v>
          </cell>
        </row>
        <row r="10">
          <cell r="A10">
            <v>1211</v>
          </cell>
          <cell r="B10" t="str">
            <v>Daň z přidané hodnoty</v>
          </cell>
        </row>
        <row r="11">
          <cell r="A11">
            <v>1219</v>
          </cell>
          <cell r="B11" t="str">
            <v>Zrušené daně ze zboží a služeb</v>
          </cell>
        </row>
        <row r="12">
          <cell r="A12">
            <v>1221</v>
          </cell>
          <cell r="B12" t="str">
            <v>Spotř. daň z minerálních olejů</v>
          </cell>
        </row>
        <row r="13">
          <cell r="A13">
            <v>1222</v>
          </cell>
          <cell r="B13" t="str">
            <v>Spotřební daň z lihu</v>
          </cell>
        </row>
        <row r="14">
          <cell r="A14">
            <v>1223</v>
          </cell>
          <cell r="B14" t="str">
            <v>Spotřební daň z piva</v>
          </cell>
        </row>
        <row r="15">
          <cell r="A15">
            <v>1224</v>
          </cell>
          <cell r="B15" t="str">
            <v>Spotř.daň z vína a meziproduk.</v>
          </cell>
        </row>
        <row r="16">
          <cell r="A16">
            <v>1225</v>
          </cell>
          <cell r="B16" t="str">
            <v>Spotřební daň z tabák.výrobků</v>
          </cell>
        </row>
        <row r="17">
          <cell r="A17">
            <v>1226</v>
          </cell>
          <cell r="B17" t="str">
            <v>Poplat.-látky poškozující o.v.</v>
          </cell>
        </row>
        <row r="18">
          <cell r="A18">
            <v>1227</v>
          </cell>
          <cell r="B18" t="str">
            <v>Přípl.k vstup.-veř.produk.kino</v>
          </cell>
        </row>
        <row r="19">
          <cell r="A19">
            <v>1321</v>
          </cell>
          <cell r="B19" t="str">
            <v>Daň silniční</v>
          </cell>
        </row>
        <row r="20">
          <cell r="A20">
            <v>1322</v>
          </cell>
          <cell r="B20" t="str">
            <v>Popl.za užív.dálnic,rychl.sil.</v>
          </cell>
        </row>
        <row r="21">
          <cell r="A21">
            <v>1331</v>
          </cell>
          <cell r="B21" t="str">
            <v>Poplatky-vypouštění odpad.vod</v>
          </cell>
        </row>
        <row r="22">
          <cell r="A22">
            <v>1332</v>
          </cell>
          <cell r="B22" t="str">
            <v>Popl. za znečišťování ovzduší</v>
          </cell>
        </row>
        <row r="23">
          <cell r="A23">
            <v>1333</v>
          </cell>
          <cell r="B23" t="str">
            <v>Poplatky za uložení odpadů</v>
          </cell>
        </row>
        <row r="24">
          <cell r="A24">
            <v>1334</v>
          </cell>
          <cell r="B24" t="str">
            <v>Odvody za odnětí půdy-z.p.f.</v>
          </cell>
        </row>
        <row r="25">
          <cell r="A25">
            <v>1335</v>
          </cell>
          <cell r="B25" t="str">
            <v>Popl.-odnětí poz.-funkce lesa</v>
          </cell>
        </row>
        <row r="26">
          <cell r="A26">
            <v>1336</v>
          </cell>
          <cell r="B26" t="str">
            <v>Popl.za povol.vypouš.odpad.vod</v>
          </cell>
        </row>
        <row r="27">
          <cell r="A27">
            <v>1337</v>
          </cell>
          <cell r="B27" t="str">
            <v>Poplatek-likvidace kom.odpadu</v>
          </cell>
        </row>
        <row r="28">
          <cell r="A28">
            <v>1338</v>
          </cell>
          <cell r="B28" t="str">
            <v>Reg.a eviden. poplat. za obaly</v>
          </cell>
        </row>
        <row r="29">
          <cell r="A29">
            <v>1339</v>
          </cell>
          <cell r="B29" t="str">
            <v>Ost.popl.a odvody-živ.prostř.</v>
          </cell>
        </row>
        <row r="30">
          <cell r="A30">
            <v>1340</v>
          </cell>
          <cell r="B30" t="str">
            <v>Poplatek za komunální odpad</v>
          </cell>
        </row>
        <row r="31">
          <cell r="A31">
            <v>1341</v>
          </cell>
          <cell r="B31" t="str">
            <v>Poplatek ze psů</v>
          </cell>
        </row>
        <row r="32">
          <cell r="A32">
            <v>1342</v>
          </cell>
          <cell r="B32" t="str">
            <v>Popl.za lázeň.nebo rekr.pobyt</v>
          </cell>
        </row>
        <row r="33">
          <cell r="A33">
            <v>1343</v>
          </cell>
          <cell r="B33" t="str">
            <v>Popl.užívání veřej.prostranst.</v>
          </cell>
        </row>
        <row r="34">
          <cell r="A34">
            <v>1344</v>
          </cell>
          <cell r="B34" t="str">
            <v>Poplatek ze vstupného</v>
          </cell>
        </row>
        <row r="35">
          <cell r="A35">
            <v>1345</v>
          </cell>
          <cell r="B35" t="str">
            <v>Poplatek z ubytovací kapacity</v>
          </cell>
        </row>
        <row r="36">
          <cell r="A36">
            <v>1346</v>
          </cell>
          <cell r="B36" t="str">
            <v>Popl.za povol.k vjezdu do v.m.</v>
          </cell>
        </row>
        <row r="37">
          <cell r="A37">
            <v>1347</v>
          </cell>
          <cell r="B37" t="str">
            <v>Popl. za prov.výh.hr.přístroj</v>
          </cell>
        </row>
        <row r="38">
          <cell r="A38">
            <v>1348</v>
          </cell>
          <cell r="B38" t="str">
            <v>Popl.za zhodnoc.staveb.pozemku</v>
          </cell>
        </row>
        <row r="39">
          <cell r="A39">
            <v>1349</v>
          </cell>
          <cell r="B39" t="str">
            <v>Zrušené místní poplatky</v>
          </cell>
        </row>
        <row r="40">
          <cell r="A40">
            <v>1351</v>
          </cell>
          <cell r="B40" t="str">
            <v>Odvod výtěž.z provoz. loterií</v>
          </cell>
        </row>
        <row r="41">
          <cell r="A41">
            <v>1352</v>
          </cell>
          <cell r="B41" t="str">
            <v>Odvod za státní dozor</v>
          </cell>
        </row>
        <row r="42">
          <cell r="A42">
            <v>1353</v>
          </cell>
          <cell r="B42" t="str">
            <v>Příjmy za zkoušky-řidič.opráv.</v>
          </cell>
        </row>
        <row r="43">
          <cell r="A43">
            <v>1354</v>
          </cell>
          <cell r="B43" t="str">
            <v>Příjmy z licencí pro kam.dopr.</v>
          </cell>
        </row>
        <row r="44">
          <cell r="A44">
            <v>1355</v>
          </cell>
          <cell r="B44" t="str">
            <v>VHP</v>
          </cell>
        </row>
        <row r="45">
          <cell r="A45">
            <v>1356</v>
          </cell>
          <cell r="B45" t="str">
            <v>Příjmy z úhrad za dobývání nerostů</v>
          </cell>
        </row>
        <row r="46">
          <cell r="A46">
            <v>1359</v>
          </cell>
          <cell r="B46" t="str">
            <v>Ostatní odvody z vyb.čin.-j.n.</v>
          </cell>
        </row>
        <row r="47">
          <cell r="A47">
            <v>1361</v>
          </cell>
          <cell r="B47" t="str">
            <v>Správní poplatky</v>
          </cell>
        </row>
        <row r="48">
          <cell r="A48">
            <v>1381</v>
          </cell>
          <cell r="B48" t="str">
            <v>Daň z hazardních her</v>
          </cell>
        </row>
        <row r="49">
          <cell r="A49">
            <v>1401</v>
          </cell>
          <cell r="B49" t="str">
            <v>Clo</v>
          </cell>
        </row>
        <row r="50">
          <cell r="A50">
            <v>1402</v>
          </cell>
          <cell r="B50" t="str">
            <v>Podíl na clech</v>
          </cell>
        </row>
        <row r="51">
          <cell r="A51">
            <v>1409</v>
          </cell>
          <cell r="B51" t="str">
            <v>Zruš.daně z mezin.obch.a tran.</v>
          </cell>
        </row>
        <row r="52">
          <cell r="A52">
            <v>1511</v>
          </cell>
          <cell r="B52" t="str">
            <v>Daň z nemovitostí</v>
          </cell>
        </row>
        <row r="53">
          <cell r="A53">
            <v>1521</v>
          </cell>
          <cell r="B53" t="str">
            <v>Daň dědická</v>
          </cell>
        </row>
        <row r="54">
          <cell r="A54">
            <v>1522</v>
          </cell>
          <cell r="B54" t="str">
            <v>Daň darovací</v>
          </cell>
        </row>
        <row r="55">
          <cell r="A55">
            <v>1523</v>
          </cell>
          <cell r="B55" t="str">
            <v>Daň z převodu nemovitostí</v>
          </cell>
        </row>
        <row r="56">
          <cell r="A56">
            <v>1529</v>
          </cell>
          <cell r="B56" t="str">
            <v>Zruš.daně z maj.a kap.převodů</v>
          </cell>
        </row>
        <row r="57">
          <cell r="A57">
            <v>1611</v>
          </cell>
          <cell r="B57" t="str">
            <v>Poj.na důch.poj.-zaměstnavatel</v>
          </cell>
        </row>
        <row r="58">
          <cell r="A58">
            <v>1612</v>
          </cell>
          <cell r="B58" t="str">
            <v>Poj.na důch.poj.-zaměstnanec</v>
          </cell>
        </row>
        <row r="59">
          <cell r="A59">
            <v>1613</v>
          </cell>
          <cell r="B59" t="str">
            <v>Pojistné na důch.pojiš.od OSVČ</v>
          </cell>
        </row>
        <row r="60">
          <cell r="A60">
            <v>1614</v>
          </cell>
          <cell r="B60" t="str">
            <v>Poj.na nem.poj.-zaměstnavatel</v>
          </cell>
        </row>
        <row r="61">
          <cell r="A61">
            <v>1615</v>
          </cell>
          <cell r="B61" t="str">
            <v>Poj.na nem.poj.-zaměstnanec</v>
          </cell>
        </row>
        <row r="62">
          <cell r="A62">
            <v>1617</v>
          </cell>
          <cell r="B62" t="str">
            <v>Přís.na pol.zam.-zaměstnavatel</v>
          </cell>
        </row>
        <row r="63">
          <cell r="A63">
            <v>1618</v>
          </cell>
          <cell r="B63" t="str">
            <v>Přísp.na pol.zam.-zaměstnanec</v>
          </cell>
        </row>
        <row r="64">
          <cell r="A64">
            <v>1621</v>
          </cell>
          <cell r="B64" t="str">
            <v>Přísp.na polit.zaměstn.od OSVČ</v>
          </cell>
        </row>
        <row r="65">
          <cell r="A65">
            <v>1627</v>
          </cell>
          <cell r="B65" t="str">
            <v>Přirážky k pojistnému</v>
          </cell>
        </row>
        <row r="66">
          <cell r="A66">
            <v>1628</v>
          </cell>
          <cell r="B66" t="str">
            <v>Příslušenství pojistného</v>
          </cell>
        </row>
        <row r="67">
          <cell r="A67">
            <v>1631</v>
          </cell>
          <cell r="B67" t="str">
            <v>Poj.na zdr.poj.-zaměstnavatel</v>
          </cell>
        </row>
        <row r="68">
          <cell r="A68">
            <v>1632</v>
          </cell>
          <cell r="B68" t="str">
            <v>Poj.na zdr.poj.-zaměstnanec</v>
          </cell>
        </row>
        <row r="69">
          <cell r="A69">
            <v>1633</v>
          </cell>
          <cell r="B69" t="str">
            <v>Poj.na zdr.poj. od OSVČ</v>
          </cell>
        </row>
        <row r="70">
          <cell r="A70">
            <v>1638</v>
          </cell>
          <cell r="B70" t="str">
            <v>Příslušen.poj.na zdr.pojištění</v>
          </cell>
        </row>
        <row r="71">
          <cell r="A71">
            <v>1641</v>
          </cell>
          <cell r="B71" t="str">
            <v>Pojistné na úrazové pojištění</v>
          </cell>
        </row>
        <row r="72">
          <cell r="A72">
            <v>1642</v>
          </cell>
          <cell r="B72" t="str">
            <v>Přirážky k pojistnému</v>
          </cell>
        </row>
        <row r="73">
          <cell r="A73">
            <v>1643</v>
          </cell>
          <cell r="B73" t="str">
            <v>Příslušenství pojistného</v>
          </cell>
        </row>
        <row r="74">
          <cell r="A74">
            <v>1691</v>
          </cell>
          <cell r="B74" t="str">
            <v>Zruš.daně a odvody z obj. mezd</v>
          </cell>
        </row>
        <row r="75">
          <cell r="A75">
            <v>1701</v>
          </cell>
          <cell r="B75" t="str">
            <v>Nerozúčt.a neident.daň.příjmy</v>
          </cell>
        </row>
        <row r="76">
          <cell r="A76">
            <v>1702</v>
          </cell>
          <cell r="B76" t="str">
            <v>Tržby z prodeje kolků</v>
          </cell>
        </row>
        <row r="77">
          <cell r="A77">
            <v>1703</v>
          </cell>
          <cell r="B77" t="str">
            <v>Odvody-změněná prac.schopnost</v>
          </cell>
        </row>
        <row r="78">
          <cell r="A78">
            <v>1704</v>
          </cell>
          <cell r="B78" t="str">
            <v>Příslušenství</v>
          </cell>
        </row>
        <row r="79">
          <cell r="A79">
            <v>1705</v>
          </cell>
          <cell r="B79" t="str">
            <v>Podíl na dávkách z cukru</v>
          </cell>
        </row>
        <row r="80">
          <cell r="A80">
            <v>1706</v>
          </cell>
          <cell r="B80" t="str">
            <v>Dávky z cukru</v>
          </cell>
        </row>
        <row r="81">
          <cell r="A81">
            <v>2111</v>
          </cell>
          <cell r="B81" t="str">
            <v>Příj.z poskyt.služeb a výrobků</v>
          </cell>
        </row>
        <row r="82">
          <cell r="A82">
            <v>2112</v>
          </cell>
          <cell r="B82" t="str">
            <v>Příj.z prodeje zboží</v>
          </cell>
        </row>
        <row r="83">
          <cell r="A83">
            <v>2113</v>
          </cell>
          <cell r="B83" t="str">
            <v>Příjmy ze školného</v>
          </cell>
        </row>
        <row r="84">
          <cell r="A84">
            <v>2114</v>
          </cell>
          <cell r="B84" t="str">
            <v>Mýtné</v>
          </cell>
        </row>
        <row r="85">
          <cell r="A85">
            <v>2119</v>
          </cell>
          <cell r="B85" t="str">
            <v>Ostatní příjmy z vlastní čin.</v>
          </cell>
        </row>
        <row r="86">
          <cell r="A86">
            <v>2121</v>
          </cell>
          <cell r="B86" t="str">
            <v>Odvody přebytků ústřed.banky</v>
          </cell>
        </row>
        <row r="87">
          <cell r="A87">
            <v>2122</v>
          </cell>
          <cell r="B87" t="str">
            <v>Odvody PO</v>
          </cell>
        </row>
        <row r="88">
          <cell r="A88">
            <v>2123</v>
          </cell>
          <cell r="B88" t="str">
            <v>Ostatní odvody PO</v>
          </cell>
        </row>
        <row r="89">
          <cell r="A89">
            <v>2124</v>
          </cell>
          <cell r="B89" t="str">
            <v>Odv.škol.pr.os.zříz.st.,kr.,ob</v>
          </cell>
        </row>
        <row r="90">
          <cell r="A90">
            <v>2129</v>
          </cell>
          <cell r="B90" t="str">
            <v>Ost.odvo.přebytků org.s př.vzt</v>
          </cell>
        </row>
        <row r="91">
          <cell r="A91">
            <v>2131</v>
          </cell>
          <cell r="B91" t="str">
            <v>Příjmy z pronájmu pozemků</v>
          </cell>
        </row>
        <row r="92">
          <cell r="A92">
            <v>2132</v>
          </cell>
          <cell r="B92" t="str">
            <v>Příj.z pronáj.ost.nemovitostí</v>
          </cell>
        </row>
        <row r="93">
          <cell r="A93">
            <v>2133</v>
          </cell>
          <cell r="B93" t="str">
            <v>Příjmy z pronájmu mov.věcí</v>
          </cell>
        </row>
        <row r="94">
          <cell r="A94">
            <v>2139</v>
          </cell>
          <cell r="B94" t="str">
            <v>Ostatní příjmy z pronáj.majet.</v>
          </cell>
        </row>
        <row r="95">
          <cell r="A95">
            <v>2141</v>
          </cell>
          <cell r="B95" t="str">
            <v>Příjmy z úroků (část)</v>
          </cell>
        </row>
        <row r="96">
          <cell r="A96">
            <v>2142</v>
          </cell>
          <cell r="B96" t="str">
            <v>Př.z podílů na zisku a divid.</v>
          </cell>
        </row>
        <row r="97">
          <cell r="A97">
            <v>2143</v>
          </cell>
          <cell r="B97" t="str">
            <v>Realizované kurzové zisky</v>
          </cell>
        </row>
        <row r="98">
          <cell r="A98">
            <v>2144</v>
          </cell>
          <cell r="B98" t="str">
            <v>Příjmy z úroků ze stát.dluhop.</v>
          </cell>
        </row>
        <row r="99">
          <cell r="A99">
            <v>2145</v>
          </cell>
          <cell r="B99" t="str">
            <v>Příjmy z úroků z komun.dluhop.</v>
          </cell>
        </row>
        <row r="100">
          <cell r="A100">
            <v>2149</v>
          </cell>
          <cell r="B100" t="str">
            <v>Ostatní příjmy z výnosů fin.majetku</v>
          </cell>
        </row>
        <row r="101">
          <cell r="A101">
            <v>2151</v>
          </cell>
          <cell r="B101" t="str">
            <v>Soudní poplatky</v>
          </cell>
        </row>
        <row r="102">
          <cell r="A102">
            <v>2210</v>
          </cell>
          <cell r="B102" t="str">
            <v>Přijaté sankční platby</v>
          </cell>
        </row>
        <row r="103">
          <cell r="A103">
            <v>2211</v>
          </cell>
          <cell r="B103" t="str">
            <v>Sanční platby</v>
          </cell>
        </row>
        <row r="104">
          <cell r="A104">
            <v>2212</v>
          </cell>
          <cell r="B104" t="str">
            <v>Pokuty</v>
          </cell>
        </row>
        <row r="105">
          <cell r="A105">
            <v>2221</v>
          </cell>
          <cell r="B105" t="str">
            <v>Přijaté vrat.transferů od JVR</v>
          </cell>
        </row>
        <row r="106">
          <cell r="A106">
            <v>2222</v>
          </cell>
          <cell r="B106" t="str">
            <v>Ost.příj.z FV před.let od JVR</v>
          </cell>
        </row>
        <row r="107">
          <cell r="A107">
            <v>2223</v>
          </cell>
          <cell r="B107" t="str">
            <v>Příj.z FV min.let kraj-obce</v>
          </cell>
        </row>
        <row r="108">
          <cell r="A108">
            <v>2224</v>
          </cell>
          <cell r="B108" t="str">
            <v>Vratky nevyuž.prostředků z NF</v>
          </cell>
        </row>
        <row r="109">
          <cell r="A109">
            <v>2225</v>
          </cell>
          <cell r="B109" t="str">
            <v>Úhrada pr.-zákon o ochraně zam</v>
          </cell>
        </row>
        <row r="110">
          <cell r="A110">
            <v>2226</v>
          </cell>
          <cell r="B110" t="str">
            <v>Příjmy z fin.vyp.min.let-obce</v>
          </cell>
        </row>
        <row r="111">
          <cell r="A111">
            <v>2227</v>
          </cell>
          <cell r="B111" t="str">
            <v>Příjmy z fin.vyp.min.let-regio</v>
          </cell>
        </row>
        <row r="112">
          <cell r="A112">
            <v>2229</v>
          </cell>
          <cell r="B112" t="str">
            <v>Ost.přijaté vratky transferů</v>
          </cell>
        </row>
        <row r="113">
          <cell r="A113">
            <v>2310</v>
          </cell>
          <cell r="B113" t="str">
            <v>Př.z prod.krát.a drob.dlouh.m.</v>
          </cell>
        </row>
        <row r="114">
          <cell r="A114">
            <v>2321</v>
          </cell>
          <cell r="B114" t="str">
            <v>Přijaté neinvestiční dary</v>
          </cell>
        </row>
        <row r="115">
          <cell r="A115">
            <v>2322</v>
          </cell>
          <cell r="B115" t="str">
            <v>Přijaté pojistné náhrady</v>
          </cell>
        </row>
        <row r="116">
          <cell r="A116">
            <v>2324</v>
          </cell>
          <cell r="B116" t="str">
            <v>Přij.nekapit.příspěvky,náhrady</v>
          </cell>
        </row>
        <row r="117">
          <cell r="A117">
            <v>2325</v>
          </cell>
          <cell r="B117" t="str">
            <v>Vratky p.z NF-vyrovnání k.roz.</v>
          </cell>
        </row>
        <row r="118">
          <cell r="A118">
            <v>2326</v>
          </cell>
          <cell r="B118" t="str">
            <v>Vratky p.z NF-neplnění mez.sml</v>
          </cell>
        </row>
        <row r="119">
          <cell r="A119">
            <v>2327</v>
          </cell>
          <cell r="B119" t="str">
            <v>Úhr.p.-SR odvedl ES za NF</v>
          </cell>
        </row>
        <row r="120">
          <cell r="A120">
            <v>2328</v>
          </cell>
          <cell r="B120" t="str">
            <v>Neidentifikované příjmy</v>
          </cell>
        </row>
        <row r="121">
          <cell r="A121">
            <v>2329</v>
          </cell>
          <cell r="B121" t="str">
            <v>Ostatní nedaňové příjmy j.n.</v>
          </cell>
        </row>
        <row r="122">
          <cell r="A122">
            <v>2341</v>
          </cell>
          <cell r="B122" t="str">
            <v>Popl.za využ.zdr.přir.min.vody</v>
          </cell>
        </row>
        <row r="123">
          <cell r="A123">
            <v>2342</v>
          </cell>
          <cell r="B123" t="str">
            <v>Platby za odebr.množ.pod.vody</v>
          </cell>
        </row>
        <row r="124">
          <cell r="A124">
            <v>2343</v>
          </cell>
          <cell r="B124" t="str">
            <v>Př.z úhr.vydob.prost.,vyd.ner.</v>
          </cell>
        </row>
        <row r="125">
          <cell r="A125">
            <v>2351</v>
          </cell>
          <cell r="B125" t="str">
            <v>Popl.za udrž.patentu v platn.</v>
          </cell>
        </row>
        <row r="126">
          <cell r="A126">
            <v>2352</v>
          </cell>
          <cell r="B126" t="str">
            <v>Popl.za udrž.evr.paten.v plat</v>
          </cell>
        </row>
        <row r="127">
          <cell r="A127">
            <v>2353</v>
          </cell>
          <cell r="B127" t="str">
            <v>Popl.za udr.dod.ochr.osv.p.lec</v>
          </cell>
        </row>
        <row r="128">
          <cell r="A128">
            <v>2361</v>
          </cell>
          <cell r="B128" t="str">
            <v>Pojist.na nemoc.pojiš.od OSVČ</v>
          </cell>
        </row>
        <row r="129">
          <cell r="A129">
            <v>2362</v>
          </cell>
          <cell r="B129" t="str">
            <v>Dobrov.pojistné na důch.poj.</v>
          </cell>
        </row>
        <row r="130">
          <cell r="A130">
            <v>2411</v>
          </cell>
          <cell r="B130" t="str">
            <v>Splátky půj.prostř.od fyz.osob</v>
          </cell>
        </row>
        <row r="131">
          <cell r="A131">
            <v>2412</v>
          </cell>
          <cell r="B131" t="str">
            <v>Splátky půj.pr.-práv.os.-nefin</v>
          </cell>
        </row>
        <row r="132">
          <cell r="A132">
            <v>2413</v>
          </cell>
          <cell r="B132" t="str">
            <v>Splátky půj.pr.-práv.os.-finan</v>
          </cell>
        </row>
        <row r="133">
          <cell r="A133">
            <v>2414</v>
          </cell>
          <cell r="B133" t="str">
            <v>Splátky půj.pr.-pod.ve vl.stát</v>
          </cell>
        </row>
        <row r="134">
          <cell r="A134">
            <v>2420</v>
          </cell>
          <cell r="B134" t="str">
            <v>Splátky půj.prostř. od OPS</v>
          </cell>
        </row>
        <row r="135">
          <cell r="A135">
            <v>2431</v>
          </cell>
          <cell r="B135" t="str">
            <v>Splátky půj.prostředků od SR</v>
          </cell>
        </row>
        <row r="136">
          <cell r="A136">
            <v>2432</v>
          </cell>
          <cell r="B136" t="str">
            <v>Splátky půj.prostředků od SF</v>
          </cell>
        </row>
        <row r="137">
          <cell r="A137">
            <v>2433</v>
          </cell>
          <cell r="B137" t="str">
            <v>Splátky p.p.-zvl.fondy ústř.ú.</v>
          </cell>
        </row>
        <row r="138">
          <cell r="A138">
            <v>2434</v>
          </cell>
          <cell r="B138" t="str">
            <v>Splátky p.p.-f.soc.,zdrav.poj.</v>
          </cell>
        </row>
        <row r="139">
          <cell r="A139">
            <v>2439</v>
          </cell>
          <cell r="B139" t="str">
            <v>Ost.splátky p.prostř.od veř.ro</v>
          </cell>
        </row>
        <row r="140">
          <cell r="A140">
            <v>2441</v>
          </cell>
          <cell r="B140" t="str">
            <v>Splátky půjč. prostř. od obcí</v>
          </cell>
        </row>
        <row r="141">
          <cell r="A141">
            <v>2442</v>
          </cell>
          <cell r="B141" t="str">
            <v>Splátky půjč. prostř. od krajů</v>
          </cell>
        </row>
        <row r="142">
          <cell r="A142">
            <v>2443</v>
          </cell>
          <cell r="B142" t="str">
            <v>Splátky půjč.prostř.od reg.rad</v>
          </cell>
        </row>
        <row r="143">
          <cell r="A143">
            <v>2449</v>
          </cell>
          <cell r="B143" t="str">
            <v>Ost.splátky p.p. od VR územ.ú.</v>
          </cell>
        </row>
        <row r="144">
          <cell r="A144">
            <v>2451</v>
          </cell>
          <cell r="B144" t="str">
            <v>Splátky půj.prostř. od PO</v>
          </cell>
        </row>
        <row r="145">
          <cell r="A145">
            <v>2452</v>
          </cell>
          <cell r="B145" t="str">
            <v>Splátky půj.prostř.od vys.škol</v>
          </cell>
        </row>
        <row r="146">
          <cell r="A146">
            <v>2459</v>
          </cell>
          <cell r="B146" t="str">
            <v>Splátky půj.prostř.od ost.subj</v>
          </cell>
        </row>
        <row r="147">
          <cell r="A147">
            <v>2460</v>
          </cell>
          <cell r="B147" t="str">
            <v>Splátky půj.pr.od obyvatelstva</v>
          </cell>
        </row>
        <row r="148">
          <cell r="A148">
            <v>2470</v>
          </cell>
          <cell r="B148" t="str">
            <v>Splátky půj.prost.ze zahraničí</v>
          </cell>
        </row>
        <row r="149">
          <cell r="A149">
            <v>2481</v>
          </cell>
          <cell r="B149" t="str">
            <v>Příjmy od dluž.za real.záruk</v>
          </cell>
        </row>
        <row r="150">
          <cell r="A150">
            <v>2482</v>
          </cell>
          <cell r="B150" t="str">
            <v>Příjmy od dluž.za zapl.dodávek</v>
          </cell>
        </row>
        <row r="151">
          <cell r="A151">
            <v>3111</v>
          </cell>
          <cell r="B151" t="str">
            <v>Příjmy z prodeje pozemků</v>
          </cell>
        </row>
        <row r="152">
          <cell r="A152">
            <v>3112</v>
          </cell>
          <cell r="B152" t="str">
            <v>Příjmy z prod.ost.nemovitostí</v>
          </cell>
        </row>
        <row r="153">
          <cell r="A153">
            <v>3113</v>
          </cell>
          <cell r="B153" t="str">
            <v>Příjmy z prodeje ost. HDM</v>
          </cell>
        </row>
        <row r="154">
          <cell r="A154">
            <v>3114</v>
          </cell>
          <cell r="B154" t="str">
            <v>Příjmy z prodeje NDM</v>
          </cell>
        </row>
        <row r="155">
          <cell r="A155">
            <v>3119</v>
          </cell>
          <cell r="B155" t="str">
            <v>Ostatní příjmy z prodeje DM</v>
          </cell>
        </row>
        <row r="156">
          <cell r="A156">
            <v>3121</v>
          </cell>
          <cell r="B156" t="str">
            <v>Přijaté dary na pořízení DM</v>
          </cell>
        </row>
        <row r="157">
          <cell r="A157">
            <v>3122</v>
          </cell>
          <cell r="B157" t="str">
            <v>Přij.příspěvky na pořízení DM</v>
          </cell>
        </row>
        <row r="158">
          <cell r="A158">
            <v>3129</v>
          </cell>
          <cell r="B158" t="str">
            <v>Ostatní investiční příjmy j.n.</v>
          </cell>
        </row>
        <row r="159">
          <cell r="A159">
            <v>3201</v>
          </cell>
          <cell r="B159" t="str">
            <v>Příjmy z prodeje akcií</v>
          </cell>
        </row>
        <row r="160">
          <cell r="A160">
            <v>3202</v>
          </cell>
          <cell r="B160" t="str">
            <v>Příjmy z prodeje majet.podílů</v>
          </cell>
        </row>
        <row r="161">
          <cell r="A161">
            <v>4111</v>
          </cell>
          <cell r="B161" t="str">
            <v>Neinv.přijaté transf.z VPS SR</v>
          </cell>
        </row>
        <row r="162">
          <cell r="A162">
            <v>4112</v>
          </cell>
          <cell r="B162" t="str">
            <v>Neinv.přij.tran.ze SR-s.d.vzt.</v>
          </cell>
        </row>
        <row r="163">
          <cell r="A163">
            <v>4113</v>
          </cell>
          <cell r="B163" t="str">
            <v>Neinv.přijaté transfery ze SF</v>
          </cell>
        </row>
        <row r="164">
          <cell r="A164">
            <v>4114</v>
          </cell>
          <cell r="B164" t="str">
            <v>Neinv.přij.tran.-zvl.f.ústř.ú</v>
          </cell>
        </row>
        <row r="165">
          <cell r="A165">
            <v>4115</v>
          </cell>
          <cell r="B165" t="str">
            <v>Neinv.př.tran.od f.soc.zdr.poj</v>
          </cell>
        </row>
        <row r="166">
          <cell r="A166">
            <v>4116</v>
          </cell>
          <cell r="B166" t="str">
            <v>Ost.neinv.přij.transfery ze SR</v>
          </cell>
        </row>
        <row r="167">
          <cell r="A167">
            <v>4118</v>
          </cell>
          <cell r="B167" t="str">
            <v>Neinvestiční převody z NF</v>
          </cell>
        </row>
        <row r="168">
          <cell r="A168">
            <v>4119</v>
          </cell>
          <cell r="B168" t="str">
            <v>Ost.neinv.př.tran.od r.ústř.ú.</v>
          </cell>
        </row>
        <row r="169">
          <cell r="A169">
            <v>4121</v>
          </cell>
          <cell r="B169" t="str">
            <v>Neinv.přijaté transf.od obcí</v>
          </cell>
        </row>
        <row r="170">
          <cell r="A170">
            <v>4122</v>
          </cell>
          <cell r="B170" t="str">
            <v>Neinv.přijaté transf.od krajů</v>
          </cell>
        </row>
        <row r="171">
          <cell r="A171">
            <v>4123</v>
          </cell>
          <cell r="B171" t="str">
            <v>Neinv.přijaté transf.-reg.rada</v>
          </cell>
        </row>
        <row r="172">
          <cell r="A172">
            <v>4129</v>
          </cell>
          <cell r="B172" t="str">
            <v>Ost.neinv.př.tran.od r.územ.ú.</v>
          </cell>
        </row>
        <row r="173">
          <cell r="A173">
            <v>4131</v>
          </cell>
          <cell r="B173" t="str">
            <v>Přev.z vl.fondů hosp.činnosti</v>
          </cell>
        </row>
        <row r="174">
          <cell r="A174">
            <v>4132</v>
          </cell>
          <cell r="B174" t="str">
            <v>Přev.z ostat. vlastních fondů</v>
          </cell>
        </row>
        <row r="175">
          <cell r="A175">
            <v>4133</v>
          </cell>
          <cell r="B175" t="str">
            <v>Převody z vl.rezervních fondů</v>
          </cell>
        </row>
        <row r="176">
          <cell r="A176">
            <v>4134</v>
          </cell>
          <cell r="B176" t="str">
            <v>Převody z rozpočtových účtů</v>
          </cell>
        </row>
        <row r="177">
          <cell r="A177">
            <v>4135</v>
          </cell>
          <cell r="B177" t="str">
            <v>Převody z rezervních fondů OSS</v>
          </cell>
        </row>
        <row r="178">
          <cell r="A178">
            <v>4136</v>
          </cell>
          <cell r="B178" t="str">
            <v>Převody z jiných fondů OSS</v>
          </cell>
        </row>
        <row r="179">
          <cell r="A179">
            <v>4138</v>
          </cell>
          <cell r="B179" t="str">
            <v>Převody z vlatní pokladny</v>
          </cell>
        </row>
        <row r="180">
          <cell r="A180">
            <v>4139</v>
          </cell>
          <cell r="B180" t="str">
            <v>Ost.převody z vlastních fondů</v>
          </cell>
        </row>
        <row r="181">
          <cell r="A181">
            <v>4151</v>
          </cell>
          <cell r="B181" t="str">
            <v>Neinv.přij.transf.od ciz.stát</v>
          </cell>
        </row>
        <row r="182">
          <cell r="A182">
            <v>4152</v>
          </cell>
          <cell r="B182" t="str">
            <v>Neinv.přij.tran.-mezinár.inst</v>
          </cell>
        </row>
        <row r="183">
          <cell r="A183">
            <v>4153</v>
          </cell>
          <cell r="B183" t="str">
            <v>Neinv.transfery přijaté od EU</v>
          </cell>
        </row>
        <row r="184">
          <cell r="A184">
            <v>4154</v>
          </cell>
          <cell r="B184" t="str">
            <v>Přij.kompenz.platby z rozp.EU</v>
          </cell>
        </row>
        <row r="185">
          <cell r="A185">
            <v>4159</v>
          </cell>
          <cell r="B185" t="str">
            <v>Ost.neinv.přij.transf.ze zahr.</v>
          </cell>
        </row>
        <row r="186">
          <cell r="A186">
            <v>4160</v>
          </cell>
          <cell r="B186" t="str">
            <v>Neinv.přijaté transfery ze SFA</v>
          </cell>
        </row>
        <row r="187">
          <cell r="A187">
            <v>4211</v>
          </cell>
          <cell r="B187" t="str">
            <v>Invest.přijaté transf.z VPS SR</v>
          </cell>
        </row>
        <row r="188">
          <cell r="A188">
            <v>4212</v>
          </cell>
          <cell r="B188" t="str">
            <v>Inv.př.tran.ze SR -s.dot.vztah</v>
          </cell>
        </row>
        <row r="189">
          <cell r="A189">
            <v>4213</v>
          </cell>
          <cell r="B189" t="str">
            <v>Inv. přijaté transfery ze SF</v>
          </cell>
        </row>
        <row r="190">
          <cell r="A190">
            <v>4214</v>
          </cell>
          <cell r="B190" t="str">
            <v>Inv.přij.tran.ze zvl.f.ústř.ú.</v>
          </cell>
        </row>
        <row r="191">
          <cell r="A191">
            <v>4216</v>
          </cell>
          <cell r="B191" t="str">
            <v>Ost.invest.přij.transf.ze SR</v>
          </cell>
        </row>
        <row r="192">
          <cell r="A192">
            <v>4218</v>
          </cell>
          <cell r="B192" t="str">
            <v>Investiční převody z NF</v>
          </cell>
        </row>
        <row r="193">
          <cell r="A193">
            <v>4219</v>
          </cell>
          <cell r="B193" t="str">
            <v>Invest.př.transf.od VR ústř.ú.</v>
          </cell>
        </row>
        <row r="194">
          <cell r="A194">
            <v>4221</v>
          </cell>
          <cell r="B194" t="str">
            <v>Invest.přijaté transf.od obcí</v>
          </cell>
        </row>
        <row r="195">
          <cell r="A195">
            <v>4222</v>
          </cell>
          <cell r="B195" t="str">
            <v>Invest.přijaté transf.od krajů</v>
          </cell>
        </row>
        <row r="196">
          <cell r="A196">
            <v>4223</v>
          </cell>
          <cell r="B196" t="str">
            <v>Invest.přij.transf.od reg.rad</v>
          </cell>
        </row>
        <row r="197">
          <cell r="A197">
            <v>4229</v>
          </cell>
          <cell r="B197" t="str">
            <v>Ost.inv.př.transf.od r.územ.ú.</v>
          </cell>
        </row>
        <row r="198">
          <cell r="A198">
            <v>4231</v>
          </cell>
          <cell r="B198" t="str">
            <v>Inv.přij.tran.od cizich států</v>
          </cell>
        </row>
        <row r="199">
          <cell r="A199">
            <v>4232</v>
          </cell>
          <cell r="B199" t="str">
            <v>Inv.př.transf.od mezinár.inst.</v>
          </cell>
        </row>
        <row r="200">
          <cell r="A200">
            <v>4233</v>
          </cell>
          <cell r="B200" t="str">
            <v>Invest.transfery přijaté od EU</v>
          </cell>
        </row>
        <row r="201">
          <cell r="A201">
            <v>4240</v>
          </cell>
          <cell r="B201" t="str">
            <v>Invest.přijaté transf.ze SFA</v>
          </cell>
        </row>
        <row r="202">
          <cell r="A202">
            <v>5011</v>
          </cell>
          <cell r="B202" t="str">
            <v>Platy zaměst. v prac. poměru</v>
          </cell>
        </row>
        <row r="203">
          <cell r="A203">
            <v>5012</v>
          </cell>
          <cell r="B203" t="str">
            <v>Pl.zam.ozb.sb.a sl.ve sl.pom</v>
          </cell>
        </row>
        <row r="204">
          <cell r="A204">
            <v>5013</v>
          </cell>
          <cell r="B204" t="str">
            <v>Platy stat.zaměst.ve spr.úřad</v>
          </cell>
        </row>
        <row r="205">
          <cell r="A205">
            <v>5014</v>
          </cell>
          <cell r="B205" t="str">
            <v>Pl.zam.v pr.pom.od.od pl.ús.č</v>
          </cell>
        </row>
        <row r="206">
          <cell r="A206">
            <v>5019</v>
          </cell>
          <cell r="B206" t="str">
            <v>Ostatní platy</v>
          </cell>
        </row>
        <row r="207">
          <cell r="A207">
            <v>5021</v>
          </cell>
          <cell r="B207" t="str">
            <v>Ostatní osobní výdaje</v>
          </cell>
        </row>
        <row r="208">
          <cell r="A208">
            <v>5022</v>
          </cell>
          <cell r="B208" t="str">
            <v>Platy představitelů stát.moci</v>
          </cell>
        </row>
        <row r="209">
          <cell r="A209">
            <v>5023</v>
          </cell>
          <cell r="B209" t="str">
            <v>Odměny čl.zastup.obcí a krajů</v>
          </cell>
        </row>
        <row r="210">
          <cell r="A210">
            <v>5024</v>
          </cell>
          <cell r="B210" t="str">
            <v>Odstupné</v>
          </cell>
        </row>
        <row r="211">
          <cell r="A211">
            <v>5025</v>
          </cell>
          <cell r="B211" t="str">
            <v>Odbytné</v>
          </cell>
        </row>
        <row r="212">
          <cell r="A212">
            <v>5026</v>
          </cell>
          <cell r="B212" t="str">
            <v>Odchodné</v>
          </cell>
        </row>
        <row r="213">
          <cell r="A213">
            <v>5027</v>
          </cell>
          <cell r="B213" t="str">
            <v>Nál.osob vykonáv.voj.cvičení..</v>
          </cell>
        </row>
        <row r="214">
          <cell r="A214">
            <v>5029</v>
          </cell>
          <cell r="B214" t="str">
            <v>Ost.platby za prov.prac.j.n.</v>
          </cell>
        </row>
        <row r="215">
          <cell r="A215">
            <v>5031</v>
          </cell>
          <cell r="B215" t="str">
            <v>Pov.pojistné na soc.zab...</v>
          </cell>
        </row>
        <row r="216">
          <cell r="A216">
            <v>5032</v>
          </cell>
          <cell r="B216" t="str">
            <v>Pov.pojistné na veř.zdrav.poj.</v>
          </cell>
        </row>
        <row r="217">
          <cell r="A217">
            <v>5038</v>
          </cell>
          <cell r="B217" t="str">
            <v>Povinné pojistné na úraz.poj.</v>
          </cell>
        </row>
        <row r="218">
          <cell r="A218">
            <v>5039</v>
          </cell>
          <cell r="B218" t="str">
            <v>Ost.pov.poj.placené zaměstnav.</v>
          </cell>
        </row>
        <row r="219">
          <cell r="A219">
            <v>5041</v>
          </cell>
          <cell r="B219" t="str">
            <v>Odměny za užití dušev.vlastn.</v>
          </cell>
        </row>
        <row r="220">
          <cell r="A220">
            <v>5051</v>
          </cell>
          <cell r="B220" t="str">
            <v>Mzdové náhrady</v>
          </cell>
        </row>
        <row r="221">
          <cell r="A221">
            <v>5131</v>
          </cell>
          <cell r="B221" t="str">
            <v>Potraviny</v>
          </cell>
        </row>
        <row r="222">
          <cell r="A222">
            <v>5132</v>
          </cell>
          <cell r="B222" t="str">
            <v>Ochranné pomůcky</v>
          </cell>
        </row>
        <row r="223">
          <cell r="A223">
            <v>5133</v>
          </cell>
          <cell r="B223" t="str">
            <v>Léky a zdravotnický materiál</v>
          </cell>
        </row>
        <row r="224">
          <cell r="A224">
            <v>5134</v>
          </cell>
          <cell r="B224" t="str">
            <v>Prádlo, oděv a obuv</v>
          </cell>
        </row>
        <row r="225">
          <cell r="A225">
            <v>5135</v>
          </cell>
          <cell r="B225" t="str">
            <v>Učebnice a bezpl.šk.potřeby</v>
          </cell>
        </row>
        <row r="226">
          <cell r="A226">
            <v>5136</v>
          </cell>
          <cell r="B226" t="str">
            <v>Knihy, učební pomůcky a tisk</v>
          </cell>
        </row>
        <row r="227">
          <cell r="A227">
            <v>5137</v>
          </cell>
          <cell r="B227" t="str">
            <v>DHDM</v>
          </cell>
        </row>
        <row r="228">
          <cell r="A228">
            <v>5138</v>
          </cell>
          <cell r="B228" t="str">
            <v>Nákup zboží</v>
          </cell>
        </row>
        <row r="229">
          <cell r="A229">
            <v>5139</v>
          </cell>
          <cell r="B229" t="str">
            <v>Nákup materiálu j.n.</v>
          </cell>
        </row>
        <row r="230">
          <cell r="A230">
            <v>5141</v>
          </cell>
          <cell r="B230" t="str">
            <v>Úroky vlastní</v>
          </cell>
        </row>
        <row r="231">
          <cell r="A231">
            <v>5142</v>
          </cell>
          <cell r="B231" t="str">
            <v>Realizované kurzové ztráty</v>
          </cell>
        </row>
        <row r="232">
          <cell r="A232">
            <v>5143</v>
          </cell>
          <cell r="B232" t="str">
            <v>Úroky z převz.cizích závazků</v>
          </cell>
        </row>
        <row r="233">
          <cell r="A233">
            <v>5144</v>
          </cell>
          <cell r="B233" t="str">
            <v>Poplatky dluhové služby</v>
          </cell>
        </row>
        <row r="234">
          <cell r="A234">
            <v>5145</v>
          </cell>
          <cell r="B234" t="str">
            <v>Finanční deriváty</v>
          </cell>
        </row>
        <row r="235">
          <cell r="A235">
            <v>5149</v>
          </cell>
          <cell r="B235" t="str">
            <v>Ost. úroky a ost. fin. výdaje</v>
          </cell>
        </row>
        <row r="236">
          <cell r="A236">
            <v>5151</v>
          </cell>
          <cell r="B236" t="str">
            <v>Studená voda</v>
          </cell>
        </row>
        <row r="237">
          <cell r="A237">
            <v>5152</v>
          </cell>
          <cell r="B237" t="str">
            <v>Teplo</v>
          </cell>
        </row>
        <row r="238">
          <cell r="A238">
            <v>5153</v>
          </cell>
          <cell r="B238" t="str">
            <v>Plyn</v>
          </cell>
        </row>
        <row r="239">
          <cell r="A239">
            <v>5154</v>
          </cell>
          <cell r="B239" t="str">
            <v>Elektrická energie</v>
          </cell>
        </row>
        <row r="240">
          <cell r="A240">
            <v>5155</v>
          </cell>
          <cell r="B240" t="str">
            <v>Pevná paliva</v>
          </cell>
        </row>
        <row r="241">
          <cell r="A241">
            <v>5156</v>
          </cell>
          <cell r="B241" t="str">
            <v>Pohonné hmoty a maziva</v>
          </cell>
        </row>
        <row r="242">
          <cell r="A242">
            <v>5157</v>
          </cell>
          <cell r="B242" t="str">
            <v>Teplá voda</v>
          </cell>
        </row>
        <row r="243">
          <cell r="A243">
            <v>5159</v>
          </cell>
          <cell r="B243" t="str">
            <v>Nákup ostat. paliv a energie</v>
          </cell>
        </row>
        <row r="244">
          <cell r="A244">
            <v>5161</v>
          </cell>
          <cell r="B244" t="str">
            <v>Služby pošt</v>
          </cell>
        </row>
        <row r="245">
          <cell r="A245">
            <v>5162</v>
          </cell>
          <cell r="B245" t="str">
            <v>Služby telekom. a radiokom.</v>
          </cell>
        </row>
        <row r="246">
          <cell r="A246">
            <v>5163</v>
          </cell>
          <cell r="B246" t="str">
            <v>Služby peněžních ústavů</v>
          </cell>
        </row>
        <row r="247">
          <cell r="A247">
            <v>5164</v>
          </cell>
          <cell r="B247" t="str">
            <v>Nájemné</v>
          </cell>
        </row>
        <row r="248">
          <cell r="A248">
            <v>5165</v>
          </cell>
          <cell r="B248" t="str">
            <v>Nájemné za půdu</v>
          </cell>
        </row>
        <row r="249">
          <cell r="A249">
            <v>5166</v>
          </cell>
          <cell r="B249" t="str">
            <v>Konzult.,porad.a práv.služby</v>
          </cell>
        </row>
        <row r="250">
          <cell r="A250">
            <v>5167</v>
          </cell>
          <cell r="B250" t="str">
            <v>Služby školení a vzdělávání</v>
          </cell>
        </row>
        <row r="251">
          <cell r="A251">
            <v>5168</v>
          </cell>
          <cell r="B251" t="str">
            <v>Služby zpracování dat</v>
          </cell>
        </row>
        <row r="252">
          <cell r="A252">
            <v>5169</v>
          </cell>
          <cell r="B252" t="str">
            <v>Nákup ostatních služeb</v>
          </cell>
        </row>
        <row r="253">
          <cell r="A253">
            <v>5171</v>
          </cell>
          <cell r="B253" t="str">
            <v>Opravy a udržování</v>
          </cell>
        </row>
        <row r="254">
          <cell r="A254">
            <v>5172</v>
          </cell>
          <cell r="B254" t="str">
            <v>Programové vybavení</v>
          </cell>
        </row>
        <row r="255">
          <cell r="A255">
            <v>5173</v>
          </cell>
          <cell r="B255" t="str">
            <v>Cestovné (tuzem.i zahranič.)</v>
          </cell>
        </row>
        <row r="256">
          <cell r="A256">
            <v>5175</v>
          </cell>
          <cell r="B256" t="str">
            <v>Pohoštění</v>
          </cell>
        </row>
        <row r="257">
          <cell r="A257">
            <v>5176</v>
          </cell>
          <cell r="B257" t="str">
            <v>Účast. poplatky na konference</v>
          </cell>
        </row>
        <row r="258">
          <cell r="A258">
            <v>5177</v>
          </cell>
          <cell r="B258" t="str">
            <v>Nákup uměleckých předmětů</v>
          </cell>
        </row>
        <row r="259">
          <cell r="A259">
            <v>5178</v>
          </cell>
          <cell r="B259" t="str">
            <v>Nájemné za náj. s právem koupě</v>
          </cell>
        </row>
        <row r="260">
          <cell r="A260">
            <v>5179</v>
          </cell>
          <cell r="B260" t="str">
            <v>Ostatní nákupy j.n.</v>
          </cell>
        </row>
        <row r="261">
          <cell r="A261">
            <v>5181</v>
          </cell>
          <cell r="B261" t="str">
            <v>Poskytnuté zál.vnitř.org.jedn.</v>
          </cell>
        </row>
        <row r="262">
          <cell r="A262">
            <v>5182</v>
          </cell>
          <cell r="B262" t="str">
            <v>Poskytované zálohy vl.pokladně</v>
          </cell>
        </row>
        <row r="263">
          <cell r="A263">
            <v>5183</v>
          </cell>
          <cell r="B263" t="str">
            <v>Výdaje na realizaci záruk</v>
          </cell>
        </row>
        <row r="264">
          <cell r="A264">
            <v>5184</v>
          </cell>
          <cell r="B264" t="str">
            <v>Výdaje na vládní úvěry</v>
          </cell>
        </row>
        <row r="265">
          <cell r="A265">
            <v>5189</v>
          </cell>
          <cell r="B265" t="str">
            <v>Ostat.poskyt.zálohy a jistiny</v>
          </cell>
        </row>
        <row r="266">
          <cell r="A266">
            <v>5191</v>
          </cell>
          <cell r="B266" t="str">
            <v>Zaplacené sankce</v>
          </cell>
        </row>
        <row r="267">
          <cell r="A267">
            <v>5192</v>
          </cell>
          <cell r="B267" t="str">
            <v>Poskyt.neinv.příspěvky,náhrady</v>
          </cell>
        </row>
        <row r="268">
          <cell r="A268">
            <v>5193</v>
          </cell>
          <cell r="B268" t="str">
            <v>Výd.na dopravní úz.obslužnost</v>
          </cell>
        </row>
        <row r="269">
          <cell r="A269">
            <v>5194</v>
          </cell>
          <cell r="B269" t="str">
            <v>Věcné dary</v>
          </cell>
        </row>
        <row r="270">
          <cell r="A270">
            <v>5195</v>
          </cell>
          <cell r="B270" t="str">
            <v>Odvody-nezaměstnání zdrav.post</v>
          </cell>
        </row>
        <row r="271">
          <cell r="A271">
            <v>5196</v>
          </cell>
          <cell r="B271" t="str">
            <v>Náh.a přís.-úst.fun.a fun.soud</v>
          </cell>
        </row>
        <row r="272">
          <cell r="A272">
            <v>5197</v>
          </cell>
          <cell r="B272" t="str">
            <v>Náhr.zvýš.nákl.-funkce v zahr.</v>
          </cell>
        </row>
        <row r="273">
          <cell r="A273">
            <v>5199</v>
          </cell>
          <cell r="B273" t="str">
            <v>Výdaje souvis. s neinv.nákupy</v>
          </cell>
        </row>
        <row r="274">
          <cell r="A274">
            <v>5211</v>
          </cell>
          <cell r="B274" t="str">
            <v>Neinv.transf.finanč.institucím</v>
          </cell>
        </row>
        <row r="275">
          <cell r="A275">
            <v>5212</v>
          </cell>
          <cell r="B275" t="str">
            <v>Neinv.transf.fyz.osobám</v>
          </cell>
        </row>
        <row r="276">
          <cell r="A276">
            <v>5213</v>
          </cell>
          <cell r="B276" t="str">
            <v>Neinv.transf.právnickým osobám</v>
          </cell>
        </row>
        <row r="277">
          <cell r="A277">
            <v>5214</v>
          </cell>
          <cell r="B277" t="str">
            <v>Neinv.transf.fin.a podob.inst.</v>
          </cell>
        </row>
        <row r="278">
          <cell r="A278">
            <v>5215</v>
          </cell>
          <cell r="B278" t="str">
            <v>Neinv.transf.vybr.podnik.subj.</v>
          </cell>
        </row>
        <row r="279">
          <cell r="A279">
            <v>5219</v>
          </cell>
          <cell r="B279" t="str">
            <v>Ostat.neinv.trans.podnik.subj.</v>
          </cell>
        </row>
        <row r="280">
          <cell r="A280">
            <v>5221</v>
          </cell>
          <cell r="B280" t="str">
            <v>Neinv.tra.obec.prospěš.společ.</v>
          </cell>
        </row>
        <row r="281">
          <cell r="A281">
            <v>5222</v>
          </cell>
          <cell r="B281" t="str">
            <v>Neinv.transf.občan.sdružením</v>
          </cell>
        </row>
        <row r="282">
          <cell r="A282">
            <v>5223</v>
          </cell>
          <cell r="B282" t="str">
            <v>Neinv.transf.církvím,náb.spol.</v>
          </cell>
        </row>
        <row r="283">
          <cell r="A283">
            <v>5224</v>
          </cell>
          <cell r="B283" t="str">
            <v>Neinv.tra.polit.stranám,hnutím</v>
          </cell>
        </row>
        <row r="284">
          <cell r="A284">
            <v>5225</v>
          </cell>
          <cell r="B284" t="str">
            <v>Neinv.tra.společ.vl.jednotek</v>
          </cell>
        </row>
        <row r="285">
          <cell r="A285">
            <v>5229</v>
          </cell>
          <cell r="B285" t="str">
            <v>Ost.neinv.tra.nezisk.a pod.org</v>
          </cell>
        </row>
        <row r="286">
          <cell r="A286">
            <v>5230</v>
          </cell>
          <cell r="B286" t="str">
            <v>Neinv.nedotač.transfery p.subj</v>
          </cell>
        </row>
        <row r="287">
          <cell r="A287">
            <v>5240</v>
          </cell>
          <cell r="B287" t="str">
            <v>Neinv.nedot.transfery nezisk.o</v>
          </cell>
        </row>
        <row r="288">
          <cell r="A288">
            <v>5250</v>
          </cell>
          <cell r="B288" t="str">
            <v>Refundace poloviny náhr.mzdy</v>
          </cell>
        </row>
        <row r="289">
          <cell r="A289">
            <v>5311</v>
          </cell>
          <cell r="B289" t="str">
            <v>Neinv.transfery stát. rozpočtu</v>
          </cell>
        </row>
        <row r="290">
          <cell r="A290">
            <v>5312</v>
          </cell>
          <cell r="B290" t="str">
            <v>Neinv.transfery státním fondům</v>
          </cell>
        </row>
        <row r="291">
          <cell r="A291">
            <v>5313</v>
          </cell>
          <cell r="B291" t="str">
            <v>Neinv.transf.zvl.fondům ústř.ú</v>
          </cell>
        </row>
        <row r="292">
          <cell r="A292">
            <v>5314</v>
          </cell>
          <cell r="B292" t="str">
            <v>Neinv.tr.f.soc.a veř.zdr.poj.</v>
          </cell>
        </row>
        <row r="293">
          <cell r="A293">
            <v>5315</v>
          </cell>
          <cell r="B293" t="str">
            <v>Odvod daně za zaměstnance</v>
          </cell>
        </row>
        <row r="294">
          <cell r="A294">
            <v>5316</v>
          </cell>
          <cell r="B294" t="str">
            <v>Odvod poj.na soc.zab.,...</v>
          </cell>
        </row>
        <row r="295">
          <cell r="A295">
            <v>5317</v>
          </cell>
          <cell r="B295" t="str">
            <v>Odvod poj.na veř.zdrav.poj.</v>
          </cell>
        </row>
        <row r="296">
          <cell r="A296">
            <v>5318</v>
          </cell>
          <cell r="B296" t="str">
            <v>NIV transfery prostř. do SFA</v>
          </cell>
        </row>
        <row r="297">
          <cell r="A297">
            <v>5319</v>
          </cell>
          <cell r="B297" t="str">
            <v>Ost.neinvest.transfery JVR</v>
          </cell>
        </row>
        <row r="298">
          <cell r="A298">
            <v>5321</v>
          </cell>
          <cell r="B298" t="str">
            <v>Neinvestiční transfery obcím</v>
          </cell>
        </row>
        <row r="299">
          <cell r="A299">
            <v>5322</v>
          </cell>
          <cell r="B299" t="str">
            <v>Neinv.transf.obcím-s.dot.vztah</v>
          </cell>
        </row>
        <row r="300">
          <cell r="A300">
            <v>5323</v>
          </cell>
          <cell r="B300" t="str">
            <v>Neinvestiční transfery krajům</v>
          </cell>
        </row>
        <row r="301">
          <cell r="A301">
            <v>5324</v>
          </cell>
          <cell r="B301" t="str">
            <v>Neinv.trans.krajům-s.dot.vztah</v>
          </cell>
        </row>
        <row r="302">
          <cell r="A302">
            <v>5325</v>
          </cell>
          <cell r="B302" t="str">
            <v>Neinv.transfery region.radám</v>
          </cell>
        </row>
        <row r="303">
          <cell r="A303">
            <v>5329</v>
          </cell>
          <cell r="B303" t="str">
            <v>Ost.neinv.transfery VR územ.ú.</v>
          </cell>
        </row>
        <row r="304">
          <cell r="A304">
            <v>5331</v>
          </cell>
          <cell r="B304" t="str">
            <v>Neinv.příspěvky zřízeným PO</v>
          </cell>
        </row>
        <row r="305">
          <cell r="A305">
            <v>5332</v>
          </cell>
          <cell r="B305" t="str">
            <v>Neinv.transfery vys. školám</v>
          </cell>
        </row>
        <row r="306">
          <cell r="A306">
            <v>5333</v>
          </cell>
          <cell r="B306" t="str">
            <v>Neinv.transfery šk.práv.os....</v>
          </cell>
        </row>
        <row r="307">
          <cell r="A307">
            <v>5334</v>
          </cell>
          <cell r="B307" t="str">
            <v>Neinv.transf.veř.výzk.instit.</v>
          </cell>
        </row>
        <row r="308">
          <cell r="A308">
            <v>5335</v>
          </cell>
          <cell r="B308" t="str">
            <v>Neinv.transf.veř.zdrav.zař...</v>
          </cell>
        </row>
        <row r="309">
          <cell r="A309">
            <v>5339</v>
          </cell>
          <cell r="B309" t="str">
            <v>Neinv.příspěvky ostatním PO</v>
          </cell>
        </row>
        <row r="310">
          <cell r="A310">
            <v>5341</v>
          </cell>
          <cell r="B310" t="str">
            <v>Převody vlast.fondům hosp.čin.</v>
          </cell>
        </row>
        <row r="311">
          <cell r="A311">
            <v>5342</v>
          </cell>
          <cell r="B311" t="str">
            <v>Převody FKSP a SF obcí, krajů</v>
          </cell>
        </row>
        <row r="312">
          <cell r="A312">
            <v>5343</v>
          </cell>
          <cell r="B312" t="str">
            <v>Přev.j.vl.fondům, účtům</v>
          </cell>
        </row>
        <row r="313">
          <cell r="A313">
            <v>5344</v>
          </cell>
          <cell r="B313" t="str">
            <v>Převody vl.rez.fondům úz.rozp.</v>
          </cell>
        </row>
        <row r="314">
          <cell r="A314">
            <v>5345</v>
          </cell>
          <cell r="B314" t="str">
            <v>Převody vlastním rozpočt.účtům</v>
          </cell>
        </row>
        <row r="315">
          <cell r="A315">
            <v>5346</v>
          </cell>
          <cell r="B315" t="str">
            <v>Převody do fondů OSS</v>
          </cell>
        </row>
        <row r="316">
          <cell r="A316">
            <v>5348</v>
          </cell>
          <cell r="B316" t="str">
            <v>Převody do vlastní pokladny</v>
          </cell>
        </row>
        <row r="317">
          <cell r="A317">
            <v>5349</v>
          </cell>
          <cell r="B317" t="str">
            <v>Ostat. převody vlastním fondům</v>
          </cell>
        </row>
        <row r="318">
          <cell r="A318">
            <v>5361</v>
          </cell>
          <cell r="B318" t="str">
            <v>Nákup kolků</v>
          </cell>
        </row>
        <row r="319">
          <cell r="A319">
            <v>5362</v>
          </cell>
          <cell r="B319" t="str">
            <v>Platby daní a poplatků SR</v>
          </cell>
        </row>
        <row r="320">
          <cell r="A320">
            <v>5363</v>
          </cell>
          <cell r="B320" t="str">
            <v>Úhrady sankcí jiným rozpočtům</v>
          </cell>
        </row>
        <row r="321">
          <cell r="A321">
            <v>5364</v>
          </cell>
          <cell r="B321" t="str">
            <v>Vrat.VR ú.ú.transf.-min.obd.</v>
          </cell>
        </row>
        <row r="322">
          <cell r="A322">
            <v>5365</v>
          </cell>
          <cell r="B322" t="str">
            <v>Platby daní a popl.kraj.,obc..</v>
          </cell>
        </row>
        <row r="323">
          <cell r="A323">
            <v>5366</v>
          </cell>
          <cell r="B323" t="str">
            <v>Výdaje z FV min.let kraj-obec</v>
          </cell>
        </row>
        <row r="324">
          <cell r="A324">
            <v>5367</v>
          </cell>
          <cell r="B324" t="str">
            <v>Výdaje z FV min.let obec-obec</v>
          </cell>
        </row>
        <row r="325">
          <cell r="A325">
            <v>5368</v>
          </cell>
          <cell r="B325" t="str">
            <v>Výdaje z FV min.let regio-obec</v>
          </cell>
        </row>
        <row r="326">
          <cell r="A326">
            <v>5369</v>
          </cell>
          <cell r="B326" t="str">
            <v>Ost.neinv.transfery JVR</v>
          </cell>
        </row>
        <row r="327">
          <cell r="A327">
            <v>5410</v>
          </cell>
          <cell r="B327" t="str">
            <v>Sociální dávky</v>
          </cell>
        </row>
        <row r="328">
          <cell r="A328">
            <v>5421</v>
          </cell>
          <cell r="B328" t="str">
            <v>Náhrady z úrazového pojištění</v>
          </cell>
        </row>
        <row r="329">
          <cell r="A329">
            <v>5422</v>
          </cell>
          <cell r="B329" t="str">
            <v>Náhrady povahy rehabilitací</v>
          </cell>
        </row>
        <row r="330">
          <cell r="A330">
            <v>5423</v>
          </cell>
          <cell r="B330" t="str">
            <v>Náhrady mezd-zák.118/2000 Sb.</v>
          </cell>
        </row>
        <row r="331">
          <cell r="A331">
            <v>5424</v>
          </cell>
          <cell r="B331" t="str">
            <v>Náhrady mezd v době nemoci</v>
          </cell>
        </row>
        <row r="332">
          <cell r="A332">
            <v>5429</v>
          </cell>
          <cell r="B332" t="str">
            <v>Ost.náhrady plac.obyvatelstvu</v>
          </cell>
        </row>
        <row r="333">
          <cell r="A333">
            <v>5491</v>
          </cell>
          <cell r="B333" t="str">
            <v>Stipendia žákům,stud.,doktora.</v>
          </cell>
        </row>
        <row r="334">
          <cell r="A334">
            <v>5492</v>
          </cell>
          <cell r="B334" t="str">
            <v>Dary obyvatelstvu</v>
          </cell>
        </row>
        <row r="335">
          <cell r="A335">
            <v>5493</v>
          </cell>
          <cell r="B335" t="str">
            <v>Účel.neinv.transf.nepodn.fyz.o</v>
          </cell>
        </row>
        <row r="336">
          <cell r="A336">
            <v>5494</v>
          </cell>
          <cell r="B336" t="str">
            <v>Neinv.transfery obyvatelstvu</v>
          </cell>
        </row>
        <row r="337">
          <cell r="A337">
            <v>5499</v>
          </cell>
          <cell r="B337" t="str">
            <v>Ost.neinv.transf.obyvatelstvu</v>
          </cell>
        </row>
        <row r="338">
          <cell r="A338">
            <v>5511</v>
          </cell>
          <cell r="B338" t="str">
            <v>Neinv.transfery mezinár.organ.</v>
          </cell>
        </row>
        <row r="339">
          <cell r="A339">
            <v>5512</v>
          </cell>
          <cell r="B339" t="str">
            <v>Neinv.transf.nadnárod.orgánům</v>
          </cell>
        </row>
        <row r="340">
          <cell r="A340">
            <v>5513</v>
          </cell>
          <cell r="B340" t="str">
            <v>Vratky neopr.použ.prostř. ES</v>
          </cell>
        </row>
        <row r="341">
          <cell r="A341">
            <v>5514</v>
          </cell>
          <cell r="B341" t="str">
            <v>Odvody vl.zdr.do rozp.EU-DPH</v>
          </cell>
        </row>
        <row r="342">
          <cell r="A342">
            <v>5515</v>
          </cell>
          <cell r="B342" t="str">
            <v>Odvody vl.zdr.do rozp.EU-HNP</v>
          </cell>
        </row>
        <row r="343">
          <cell r="A343">
            <v>5520</v>
          </cell>
          <cell r="B343" t="str">
            <v>Neinv.transfery cizím státům</v>
          </cell>
        </row>
        <row r="344">
          <cell r="A344">
            <v>5531</v>
          </cell>
          <cell r="B344" t="str">
            <v>Peněžní dary do zahraniční</v>
          </cell>
        </row>
        <row r="345">
          <cell r="A345">
            <v>5532</v>
          </cell>
          <cell r="B345" t="str">
            <v>Ost.neinv.transf.do zahraničí</v>
          </cell>
        </row>
        <row r="346">
          <cell r="A346">
            <v>5611</v>
          </cell>
          <cell r="B346" t="str">
            <v>Neinv.půj.prostř.fin.instit.</v>
          </cell>
        </row>
        <row r="347">
          <cell r="A347">
            <v>5612</v>
          </cell>
          <cell r="B347" t="str">
            <v>Neinv.půj.prostř.-fyz.osobám</v>
          </cell>
        </row>
        <row r="348">
          <cell r="A348">
            <v>5613</v>
          </cell>
          <cell r="B348" t="str">
            <v>Neinv.půj.prostř.-práv.osobám</v>
          </cell>
        </row>
        <row r="349">
          <cell r="A349">
            <v>5614</v>
          </cell>
          <cell r="B349" t="str">
            <v>Neinv.půj.prostř.-fin.instit.</v>
          </cell>
        </row>
        <row r="350">
          <cell r="A350">
            <v>5615</v>
          </cell>
          <cell r="B350" t="str">
            <v>Neinv.půj.prostř.-podn.subj.</v>
          </cell>
        </row>
        <row r="351">
          <cell r="A351">
            <v>5619</v>
          </cell>
          <cell r="B351" t="str">
            <v>Ost.neinv.p.prostř.podn.subj.</v>
          </cell>
        </row>
        <row r="352">
          <cell r="A352">
            <v>5621</v>
          </cell>
          <cell r="B352" t="str">
            <v>Neinv.p.prostř.obec.prosp.spol</v>
          </cell>
        </row>
        <row r="353">
          <cell r="A353">
            <v>5622</v>
          </cell>
          <cell r="B353" t="str">
            <v>Neinv.půjčené prostř. OS</v>
          </cell>
        </row>
        <row r="354">
          <cell r="A354">
            <v>5623</v>
          </cell>
          <cell r="B354" t="str">
            <v>Neinv.p.p.církvím,náb.spol.</v>
          </cell>
        </row>
        <row r="355">
          <cell r="A355">
            <v>5624</v>
          </cell>
          <cell r="B355" t="str">
            <v>Neinv.p.p. spol.vlast.jednotek</v>
          </cell>
        </row>
        <row r="356">
          <cell r="A356">
            <v>5629</v>
          </cell>
          <cell r="B356" t="str">
            <v>Ost.neinv.p.p.nezisk.a pod.org</v>
          </cell>
        </row>
        <row r="357">
          <cell r="A357">
            <v>5631</v>
          </cell>
          <cell r="B357" t="str">
            <v>Neinv.půjčené prostředky SR</v>
          </cell>
        </row>
        <row r="358">
          <cell r="A358">
            <v>5632</v>
          </cell>
          <cell r="B358" t="str">
            <v>Neinv.půjčené prostředky SF</v>
          </cell>
        </row>
        <row r="359">
          <cell r="A359">
            <v>5633</v>
          </cell>
          <cell r="B359" t="str">
            <v>Neinv.p.p.zvl.fondům ústř.ú</v>
          </cell>
        </row>
        <row r="360">
          <cell r="A360">
            <v>5634</v>
          </cell>
          <cell r="B360" t="str">
            <v>Neinv.p.p.fond.soc.zdrav.poj.</v>
          </cell>
        </row>
        <row r="361">
          <cell r="A361">
            <v>5639</v>
          </cell>
          <cell r="B361" t="str">
            <v>Ost.neinv.půjčené prostř.JVR</v>
          </cell>
        </row>
        <row r="362">
          <cell r="A362">
            <v>5641</v>
          </cell>
          <cell r="B362" t="str">
            <v>Neinvest.půjčené prostř.obcím</v>
          </cell>
        </row>
        <row r="363">
          <cell r="A363">
            <v>5642</v>
          </cell>
          <cell r="B363" t="str">
            <v>Neinvest. půjč.prostř. krajům</v>
          </cell>
        </row>
        <row r="364">
          <cell r="A364">
            <v>5643</v>
          </cell>
          <cell r="B364" t="str">
            <v>Neinvest. půjč.prostř.reg.rad.</v>
          </cell>
        </row>
        <row r="365">
          <cell r="A365">
            <v>5649</v>
          </cell>
          <cell r="B365" t="str">
            <v>Ost.neinv.půjč.prostř.VR úz.ú.</v>
          </cell>
        </row>
        <row r="366">
          <cell r="A366">
            <v>5651</v>
          </cell>
          <cell r="B366" t="str">
            <v>Neinv.půjč.prostř.zřízeným PO</v>
          </cell>
        </row>
        <row r="367">
          <cell r="A367">
            <v>5652</v>
          </cell>
          <cell r="B367" t="str">
            <v>Neinv. p.p. vysokým školám</v>
          </cell>
        </row>
        <row r="368">
          <cell r="A368">
            <v>5659</v>
          </cell>
          <cell r="B368" t="str">
            <v>Neinvest.p.p. ostatním PO</v>
          </cell>
        </row>
        <row r="369">
          <cell r="A369">
            <v>5660</v>
          </cell>
          <cell r="B369" t="str">
            <v>Neinvest.p.p. obyvatelstvu</v>
          </cell>
        </row>
        <row r="370">
          <cell r="A370">
            <v>5670</v>
          </cell>
          <cell r="B370" t="str">
            <v>Neinvest.p.p. do zahraničí</v>
          </cell>
        </row>
        <row r="371">
          <cell r="A371">
            <v>5710</v>
          </cell>
          <cell r="B371" t="str">
            <v>Přev. NF na spolufin.pr.Phare</v>
          </cell>
        </row>
        <row r="372">
          <cell r="A372">
            <v>5720</v>
          </cell>
          <cell r="B372" t="str">
            <v>Přev. NF na spolufin.pr.Ispa</v>
          </cell>
        </row>
        <row r="373">
          <cell r="A373">
            <v>5730</v>
          </cell>
          <cell r="B373" t="str">
            <v>Přev. NF na spolufin.p.Sapard</v>
          </cell>
        </row>
        <row r="374">
          <cell r="A374">
            <v>5740</v>
          </cell>
          <cell r="B374" t="str">
            <v>Přev. NF na spolufin.komun.p</v>
          </cell>
        </row>
        <row r="375">
          <cell r="A375">
            <v>5750</v>
          </cell>
          <cell r="B375" t="str">
            <v>Přev. NF na spoluf.ost.p.ES</v>
          </cell>
        </row>
        <row r="376">
          <cell r="A376">
            <v>5760</v>
          </cell>
          <cell r="B376" t="str">
            <v>Př.NF-spolufin.pomoci ze zahr.</v>
          </cell>
        </row>
        <row r="377">
          <cell r="A377">
            <v>5770</v>
          </cell>
          <cell r="B377" t="str">
            <v>Převody SR-NF - kurs.rozdíly</v>
          </cell>
        </row>
        <row r="378">
          <cell r="A378">
            <v>5790</v>
          </cell>
          <cell r="B378" t="str">
            <v>Ostatní převody do NF</v>
          </cell>
        </row>
        <row r="379">
          <cell r="A379">
            <v>5901</v>
          </cell>
          <cell r="B379" t="str">
            <v>Nespecifikované rezervy</v>
          </cell>
        </row>
        <row r="380">
          <cell r="A380">
            <v>5902</v>
          </cell>
          <cell r="B380" t="str">
            <v>Ost. výdaje z FV minulých let</v>
          </cell>
        </row>
        <row r="381">
          <cell r="A381">
            <v>5909</v>
          </cell>
          <cell r="B381" t="str">
            <v>Ostatní neivest. výdaje j.n.</v>
          </cell>
        </row>
        <row r="382">
          <cell r="A382">
            <v>6111</v>
          </cell>
          <cell r="B382" t="str">
            <v>Programové vybavení</v>
          </cell>
        </row>
        <row r="383">
          <cell r="A383">
            <v>6112</v>
          </cell>
          <cell r="B383" t="str">
            <v>Ocenitelná práva</v>
          </cell>
        </row>
        <row r="384">
          <cell r="A384">
            <v>6113</v>
          </cell>
          <cell r="B384" t="str">
            <v>Nehmotné výsl.výzkum. činnosti</v>
          </cell>
        </row>
        <row r="385">
          <cell r="A385">
            <v>6119</v>
          </cell>
          <cell r="B385" t="str">
            <v>Ostatní nákup DNM</v>
          </cell>
        </row>
        <row r="386">
          <cell r="A386">
            <v>6121</v>
          </cell>
          <cell r="B386" t="str">
            <v>Budovy,haly,stavby</v>
          </cell>
        </row>
        <row r="387">
          <cell r="A387">
            <v>6122</v>
          </cell>
          <cell r="B387" t="str">
            <v>Stroje,přístroje,zařízení</v>
          </cell>
        </row>
        <row r="388">
          <cell r="A388">
            <v>6123</v>
          </cell>
          <cell r="B388" t="str">
            <v>Dopravní prostředky</v>
          </cell>
        </row>
        <row r="389">
          <cell r="A389">
            <v>6124</v>
          </cell>
          <cell r="B389" t="str">
            <v>Pěstitelské celky trv.porostů</v>
          </cell>
        </row>
        <row r="390">
          <cell r="A390">
            <v>6125</v>
          </cell>
          <cell r="B390" t="str">
            <v>Výpočetní technika</v>
          </cell>
        </row>
        <row r="391">
          <cell r="A391">
            <v>6127</v>
          </cell>
          <cell r="B391" t="str">
            <v>Umělecká díla a předměty</v>
          </cell>
        </row>
        <row r="392">
          <cell r="A392">
            <v>6129</v>
          </cell>
          <cell r="B392" t="str">
            <v>Nákup DHM j.n.</v>
          </cell>
        </row>
        <row r="393">
          <cell r="A393">
            <v>6130</v>
          </cell>
          <cell r="B393" t="str">
            <v>Pozemky</v>
          </cell>
        </row>
        <row r="394">
          <cell r="A394">
            <v>6201</v>
          </cell>
          <cell r="B394" t="str">
            <v>Nákup akcií</v>
          </cell>
        </row>
        <row r="395">
          <cell r="A395">
            <v>6202</v>
          </cell>
          <cell r="B395" t="str">
            <v>Nákup majetkových podílů</v>
          </cell>
        </row>
        <row r="396">
          <cell r="A396">
            <v>6209</v>
          </cell>
          <cell r="B396" t="str">
            <v>Nákup ostat.majetkových nároků</v>
          </cell>
        </row>
        <row r="397">
          <cell r="A397">
            <v>6311</v>
          </cell>
          <cell r="B397" t="str">
            <v>Invest.transf.fin.institucím</v>
          </cell>
        </row>
        <row r="398">
          <cell r="A398">
            <v>6312</v>
          </cell>
          <cell r="B398" t="str">
            <v>Inv.transf.fyzickým osobám</v>
          </cell>
        </row>
        <row r="399">
          <cell r="A399">
            <v>6313</v>
          </cell>
          <cell r="B399" t="str">
            <v>Inv.transf.právnickým osobám</v>
          </cell>
        </row>
        <row r="400">
          <cell r="A400">
            <v>6314</v>
          </cell>
          <cell r="B400" t="str">
            <v>Inv.transf.fin.inst.ve vl.st.</v>
          </cell>
        </row>
        <row r="401">
          <cell r="A401">
            <v>6315</v>
          </cell>
          <cell r="B401" t="str">
            <v>Inv.transf.pod.subj.ve vl.st.</v>
          </cell>
        </row>
        <row r="402">
          <cell r="A402">
            <v>6319</v>
          </cell>
          <cell r="B402" t="str">
            <v>Ost.inv.transf.podnikat.subj.</v>
          </cell>
        </row>
        <row r="403">
          <cell r="A403">
            <v>6321</v>
          </cell>
          <cell r="B403" t="str">
            <v>Inv.transf.obec.prospěš.spol.</v>
          </cell>
        </row>
        <row r="404">
          <cell r="A404">
            <v>6322</v>
          </cell>
          <cell r="B404" t="str">
            <v>Inv.transf.občan.sdružením</v>
          </cell>
        </row>
        <row r="405">
          <cell r="A405">
            <v>6323</v>
          </cell>
          <cell r="B405" t="str">
            <v>Inv.transf.církvím,náb.spol.</v>
          </cell>
        </row>
        <row r="406">
          <cell r="A406">
            <v>6324</v>
          </cell>
          <cell r="B406" t="str">
            <v>Inv.transf.společ.vl.jednotek</v>
          </cell>
        </row>
        <row r="407">
          <cell r="A407">
            <v>6329</v>
          </cell>
          <cell r="B407" t="str">
            <v>Ost.inv.transf.nezisk.a p.org</v>
          </cell>
        </row>
        <row r="408">
          <cell r="A408">
            <v>6331</v>
          </cell>
          <cell r="B408" t="str">
            <v>Investiční transfery SR</v>
          </cell>
        </row>
        <row r="409">
          <cell r="A409">
            <v>6332</v>
          </cell>
          <cell r="B409" t="str">
            <v>Investiční transfery SF</v>
          </cell>
        </row>
        <row r="410">
          <cell r="A410">
            <v>6333</v>
          </cell>
          <cell r="B410" t="str">
            <v>Inv.transf.zvl.fondům ústř.ú</v>
          </cell>
        </row>
        <row r="411">
          <cell r="A411">
            <v>6334</v>
          </cell>
          <cell r="B411" t="str">
            <v>Inv.transf.fond.soc.zdrav.poj.</v>
          </cell>
        </row>
        <row r="412">
          <cell r="A412">
            <v>6335</v>
          </cell>
          <cell r="B412" t="str">
            <v>Investiční transfery SFA</v>
          </cell>
        </row>
        <row r="413">
          <cell r="A413">
            <v>6339</v>
          </cell>
          <cell r="B413" t="str">
            <v>Ost. investiční transfery JVR</v>
          </cell>
        </row>
        <row r="414">
          <cell r="A414">
            <v>6341</v>
          </cell>
          <cell r="B414" t="str">
            <v>Investiční transf.obcím</v>
          </cell>
        </row>
        <row r="415">
          <cell r="A415">
            <v>6342</v>
          </cell>
          <cell r="B415" t="str">
            <v>Investiční transf.krajům</v>
          </cell>
        </row>
        <row r="416">
          <cell r="A416">
            <v>6343</v>
          </cell>
          <cell r="B416" t="str">
            <v>Inv.transf.obcím-s.dot.vztahem</v>
          </cell>
        </row>
        <row r="417">
          <cell r="A417">
            <v>6344</v>
          </cell>
          <cell r="B417" t="str">
            <v>Inv.transf.krajům-s.dot.vztah</v>
          </cell>
        </row>
        <row r="418">
          <cell r="A418">
            <v>6345</v>
          </cell>
          <cell r="B418" t="str">
            <v>Inv.transf.regionálním radám</v>
          </cell>
        </row>
        <row r="419">
          <cell r="A419">
            <v>6349</v>
          </cell>
          <cell r="B419" t="str">
            <v>Ost.inv.transf.VR územ.úrovně</v>
          </cell>
        </row>
        <row r="420">
          <cell r="A420">
            <v>6351</v>
          </cell>
          <cell r="B420" t="str">
            <v>Invest.transf.zřízeným PO</v>
          </cell>
        </row>
        <row r="421">
          <cell r="A421">
            <v>6352</v>
          </cell>
          <cell r="B421" t="str">
            <v>Invest. transf.vys. školám</v>
          </cell>
        </row>
        <row r="422">
          <cell r="A422">
            <v>6353</v>
          </cell>
          <cell r="B422" t="str">
            <v>Invest. transf.škol.práv.os.</v>
          </cell>
        </row>
        <row r="423">
          <cell r="A423">
            <v>6354</v>
          </cell>
          <cell r="B423" t="str">
            <v>Invest. transf.veř.výzk.inst.</v>
          </cell>
        </row>
        <row r="424">
          <cell r="A424">
            <v>6355</v>
          </cell>
          <cell r="B424" t="str">
            <v>Invest. transf.veř.zdrav.zař.</v>
          </cell>
        </row>
        <row r="425">
          <cell r="A425">
            <v>6359</v>
          </cell>
          <cell r="B425" t="str">
            <v>Invest.transf.ostatním PO</v>
          </cell>
        </row>
        <row r="426">
          <cell r="A426">
            <v>6361</v>
          </cell>
          <cell r="B426" t="str">
            <v>Invest.transf.do RF OSS</v>
          </cell>
        </row>
        <row r="427">
          <cell r="A427">
            <v>6371</v>
          </cell>
          <cell r="B427" t="str">
            <v>Účel.inv.transf.nepodnik.f.o.</v>
          </cell>
        </row>
        <row r="428">
          <cell r="A428">
            <v>6379</v>
          </cell>
          <cell r="B428" t="str">
            <v>Ost.inv.transfery obyvatelstvu</v>
          </cell>
        </row>
        <row r="429">
          <cell r="A429">
            <v>6380</v>
          </cell>
          <cell r="B429" t="str">
            <v>Invest.transfery do zahraničí</v>
          </cell>
        </row>
        <row r="430">
          <cell r="A430">
            <v>6411</v>
          </cell>
          <cell r="B430" t="str">
            <v>Inv.půjč.prostř.fin.institucím</v>
          </cell>
        </row>
        <row r="431">
          <cell r="A431">
            <v>6412</v>
          </cell>
          <cell r="B431" t="str">
            <v>Inv.půjč.prostř.fyzick.osobám</v>
          </cell>
        </row>
        <row r="432">
          <cell r="A432">
            <v>6413</v>
          </cell>
          <cell r="B432" t="str">
            <v>Inv.půjč.prostř.práv.osobám</v>
          </cell>
        </row>
        <row r="433">
          <cell r="A433">
            <v>6414</v>
          </cell>
          <cell r="B433" t="str">
            <v>Inv.půjč.prostř.fin.institucím</v>
          </cell>
        </row>
        <row r="434">
          <cell r="A434">
            <v>6415</v>
          </cell>
          <cell r="B434" t="str">
            <v>Inv.půjč.prostř.podnikat.subj.</v>
          </cell>
        </row>
        <row r="435">
          <cell r="A435">
            <v>6419</v>
          </cell>
          <cell r="B435" t="str">
            <v>Ost.inv.p.p. podnikatel.subj.</v>
          </cell>
        </row>
        <row r="436">
          <cell r="A436">
            <v>6421</v>
          </cell>
          <cell r="B436" t="str">
            <v>Inv.půjč.prostř.obec.prosp.sp.</v>
          </cell>
        </row>
        <row r="437">
          <cell r="A437">
            <v>6422</v>
          </cell>
          <cell r="B437" t="str">
            <v>Inv.půjč.prostředky OS</v>
          </cell>
        </row>
        <row r="438">
          <cell r="A438">
            <v>6423</v>
          </cell>
          <cell r="B438" t="str">
            <v>Inv.p.p. církvím,nábož.spol.</v>
          </cell>
        </row>
        <row r="439">
          <cell r="A439">
            <v>6424</v>
          </cell>
          <cell r="B439" t="str">
            <v>Inv.p.prostř.spol.vl.jednotek</v>
          </cell>
        </row>
        <row r="440">
          <cell r="A440">
            <v>6429</v>
          </cell>
          <cell r="B440" t="str">
            <v>Inv.p.p. nezisk.a p.org.</v>
          </cell>
        </row>
        <row r="441">
          <cell r="A441">
            <v>6431</v>
          </cell>
          <cell r="B441" t="str">
            <v>Inv.půjčené prostředky SR</v>
          </cell>
        </row>
        <row r="442">
          <cell r="A442">
            <v>6432</v>
          </cell>
          <cell r="B442" t="str">
            <v>Invest.půjčené prostředky SF</v>
          </cell>
        </row>
        <row r="443">
          <cell r="A443">
            <v>6433</v>
          </cell>
          <cell r="B443" t="str">
            <v>Inv.půj.pr.zvl.fondům centr.ú.</v>
          </cell>
        </row>
        <row r="444">
          <cell r="A444">
            <v>6434</v>
          </cell>
          <cell r="B444" t="str">
            <v>Inv.p.p. fondům soc.zdrav.poj.</v>
          </cell>
        </row>
        <row r="445">
          <cell r="A445">
            <v>6439</v>
          </cell>
          <cell r="B445" t="str">
            <v>Ost.invest.půjč.prostř. JVR</v>
          </cell>
        </row>
        <row r="446">
          <cell r="A446">
            <v>6441</v>
          </cell>
          <cell r="B446" t="str">
            <v>Invest. půjč. prostř. obcím</v>
          </cell>
        </row>
        <row r="447">
          <cell r="A447">
            <v>6442</v>
          </cell>
          <cell r="B447" t="str">
            <v>Invest. půjč. prostř. krajům</v>
          </cell>
        </row>
        <row r="448">
          <cell r="A448">
            <v>6443</v>
          </cell>
          <cell r="B448" t="str">
            <v>Invest.půjč.prostř.reg.radám</v>
          </cell>
        </row>
        <row r="449">
          <cell r="A449">
            <v>6449</v>
          </cell>
          <cell r="B449" t="str">
            <v>Ost.inv.p.prostř. VR územ.ú.</v>
          </cell>
        </row>
        <row r="450">
          <cell r="A450">
            <v>6451</v>
          </cell>
          <cell r="B450" t="str">
            <v>Invest.půjč.prostř.zřízeným PO</v>
          </cell>
        </row>
        <row r="451">
          <cell r="A451">
            <v>6452</v>
          </cell>
          <cell r="B451" t="str">
            <v>Invest.půjč.prostř. vys.školám</v>
          </cell>
        </row>
        <row r="452">
          <cell r="A452">
            <v>6459</v>
          </cell>
          <cell r="B452" t="str">
            <v>Invest.půjč.prostř.ostatním PO</v>
          </cell>
        </row>
        <row r="453">
          <cell r="A453">
            <v>6460</v>
          </cell>
          <cell r="B453" t="str">
            <v>Invest.půj.prostř.obyvatelstvu</v>
          </cell>
        </row>
        <row r="454">
          <cell r="A454">
            <v>6470</v>
          </cell>
          <cell r="B454" t="str">
            <v>Invest.půj.prostř.do zahraničí</v>
          </cell>
        </row>
        <row r="455">
          <cell r="A455">
            <v>6710</v>
          </cell>
          <cell r="B455" t="str">
            <v>Inv.převody NF-pr.Phare</v>
          </cell>
        </row>
        <row r="456">
          <cell r="A456">
            <v>6720</v>
          </cell>
          <cell r="B456" t="str">
            <v>Inv.převody NF-pr.Ispa</v>
          </cell>
        </row>
        <row r="457">
          <cell r="A457">
            <v>6730</v>
          </cell>
          <cell r="B457" t="str">
            <v>Inf.převody NF-pr.Sapard</v>
          </cell>
        </row>
        <row r="458">
          <cell r="A458">
            <v>6740</v>
          </cell>
          <cell r="B458" t="str">
            <v>Inv.převody NF-komunitární pr.</v>
          </cell>
        </row>
        <row r="459">
          <cell r="A459">
            <v>6750</v>
          </cell>
          <cell r="B459" t="str">
            <v>Inv.převody NF-ost.pr.ES a ČR</v>
          </cell>
        </row>
        <row r="460">
          <cell r="A460">
            <v>6760</v>
          </cell>
          <cell r="B460" t="str">
            <v>Inv.převody NF-pomoc ze zahr.</v>
          </cell>
        </row>
        <row r="461">
          <cell r="A461">
            <v>6790</v>
          </cell>
          <cell r="B461" t="str">
            <v>Ost.invest. převody do NF</v>
          </cell>
        </row>
        <row r="462">
          <cell r="A462">
            <v>6901</v>
          </cell>
          <cell r="B462" t="str">
            <v>Rezervy kapitálových výdajů</v>
          </cell>
        </row>
        <row r="463">
          <cell r="A463">
            <v>6909</v>
          </cell>
          <cell r="B463" t="str">
            <v>Ostatní kapitálové výdaje j.n.</v>
          </cell>
        </row>
        <row r="464">
          <cell r="A464">
            <v>8111</v>
          </cell>
          <cell r="B464" t="str">
            <v>Krátkodobé vydané dluhopisy</v>
          </cell>
        </row>
        <row r="465">
          <cell r="A465">
            <v>8112</v>
          </cell>
          <cell r="B465" t="str">
            <v>Uhraz.splát.krátkodob.vyd.dluh</v>
          </cell>
        </row>
        <row r="466">
          <cell r="A466">
            <v>8113</v>
          </cell>
          <cell r="B466" t="str">
            <v>Kratkodob.přijaté půjč.prostř.</v>
          </cell>
        </row>
        <row r="467">
          <cell r="A467">
            <v>8114</v>
          </cell>
          <cell r="B467" t="str">
            <v>Uhraz.splát.krátkodob.přij.půj</v>
          </cell>
        </row>
        <row r="468">
          <cell r="A468">
            <v>8115</v>
          </cell>
          <cell r="B468" t="str">
            <v>Zm.stavu krátkodob.prost.na BÚ</v>
          </cell>
        </row>
        <row r="469">
          <cell r="A469">
            <v>8117</v>
          </cell>
          <cell r="B469" t="str">
            <v>Akt.krát.oper.říz.lik.-příjmy</v>
          </cell>
        </row>
        <row r="470">
          <cell r="A470">
            <v>8118</v>
          </cell>
          <cell r="B470" t="str">
            <v>Akt.krát.oper.říz.lik.-výdaje</v>
          </cell>
        </row>
        <row r="471">
          <cell r="A471">
            <v>8121</v>
          </cell>
          <cell r="B471" t="str">
            <v>Dlouhodobé vydané dluhopisy</v>
          </cell>
        </row>
        <row r="472">
          <cell r="A472">
            <v>8122</v>
          </cell>
          <cell r="B472" t="str">
            <v>Uhraz.splát.dlouhodob.vyd.dluh</v>
          </cell>
        </row>
        <row r="473">
          <cell r="A473">
            <v>8123</v>
          </cell>
          <cell r="B473" t="str">
            <v>Dlouhodob.přijaté půjč.prostř.</v>
          </cell>
        </row>
        <row r="474">
          <cell r="A474">
            <v>8124</v>
          </cell>
          <cell r="B474" t="str">
            <v>Uhraz.splát.dlouhodob.přij.půj</v>
          </cell>
        </row>
        <row r="475">
          <cell r="A475">
            <v>8125</v>
          </cell>
          <cell r="B475" t="str">
            <v>Zm.stavu dlouhodob.prost.na BÚ</v>
          </cell>
        </row>
        <row r="476">
          <cell r="A476">
            <v>8127</v>
          </cell>
          <cell r="B476" t="str">
            <v>Akt.dlouh.oper.říz.lik.-příjmy</v>
          </cell>
        </row>
        <row r="477">
          <cell r="A477">
            <v>8128</v>
          </cell>
          <cell r="B477" t="str">
            <v>Akt.dlouh.oper.říz.lik.-výdaje</v>
          </cell>
        </row>
        <row r="478">
          <cell r="A478">
            <v>8211</v>
          </cell>
          <cell r="B478" t="str">
            <v>Krátkodobé vydané dluhopisy</v>
          </cell>
        </row>
        <row r="479">
          <cell r="A479">
            <v>8212</v>
          </cell>
          <cell r="B479" t="str">
            <v>Uhraz.splát.krátkodob.vyd.dluh</v>
          </cell>
        </row>
        <row r="480">
          <cell r="A480">
            <v>8213</v>
          </cell>
          <cell r="B480" t="str">
            <v>Krátkodob. přijaté půj.prostř.</v>
          </cell>
        </row>
        <row r="481">
          <cell r="A481">
            <v>8214</v>
          </cell>
          <cell r="B481" t="str">
            <v>Uhraz.splát.krátkodob.přij.půj</v>
          </cell>
        </row>
        <row r="482">
          <cell r="A482">
            <v>8215</v>
          </cell>
          <cell r="B482" t="str">
            <v>Zm.stavu krátkodob.prost.na BÚ</v>
          </cell>
        </row>
        <row r="483">
          <cell r="A483">
            <v>8217</v>
          </cell>
          <cell r="B483" t="str">
            <v>Akt.krát.oper.říz.lik.-příjmy</v>
          </cell>
        </row>
        <row r="484">
          <cell r="A484">
            <v>8218</v>
          </cell>
          <cell r="B484" t="str">
            <v>Akt.krát.oper.říz.lik.-výdaje</v>
          </cell>
        </row>
        <row r="485">
          <cell r="A485">
            <v>8221</v>
          </cell>
          <cell r="B485" t="str">
            <v>Dlouhodobé vydané dluhopisy</v>
          </cell>
        </row>
        <row r="486">
          <cell r="A486">
            <v>8222</v>
          </cell>
          <cell r="B486" t="str">
            <v>Uhraz.splát.dlouhodob.vyd.dluh</v>
          </cell>
        </row>
        <row r="487">
          <cell r="A487">
            <v>8223</v>
          </cell>
          <cell r="B487" t="str">
            <v>Dlouhodob. přitajé půj.prostř.</v>
          </cell>
        </row>
        <row r="488">
          <cell r="A488">
            <v>8224</v>
          </cell>
          <cell r="B488" t="str">
            <v>Uhraz.splát.dlouhodob.přij.půj</v>
          </cell>
        </row>
        <row r="489">
          <cell r="A489">
            <v>8225</v>
          </cell>
          <cell r="B489" t="str">
            <v>Zm.stavu dlouhodob.prost.na BÚ</v>
          </cell>
        </row>
        <row r="490">
          <cell r="A490">
            <v>8227</v>
          </cell>
          <cell r="B490" t="str">
            <v>Akt.dlouh.oper.říz.lik.-příjmy</v>
          </cell>
        </row>
        <row r="491">
          <cell r="A491">
            <v>8228</v>
          </cell>
          <cell r="B491" t="str">
            <v>Akt.dlouh.oper.říz.lik.-výdaje</v>
          </cell>
        </row>
        <row r="492">
          <cell r="A492">
            <v>8901</v>
          </cell>
          <cell r="B492" t="str">
            <v>Oper.z peněž.účtů organizace</v>
          </cell>
        </row>
        <row r="493">
          <cell r="A493">
            <v>8902</v>
          </cell>
          <cell r="B493" t="str">
            <v>Nerealizované kurzové rozdíly</v>
          </cell>
        </row>
        <row r="494">
          <cell r="A494">
            <v>8905</v>
          </cell>
          <cell r="B494" t="str">
            <v>Kontokorent</v>
          </cell>
        </row>
      </sheetData>
      <sheetData sheetId="6" refreshError="1"/>
      <sheetData sheetId="7">
        <row r="1">
          <cell r="A1" t="str">
            <v>Účelový znak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vodní_strana"/>
      <sheetName val="PŘÍJMY"/>
      <sheetName val="NEINVESTICE"/>
      <sheetName val="INVESTICE"/>
      <sheetName val="FINANCOVÁNÍ"/>
      <sheetName val="NEPOKRYTÉ_investice_2019"/>
      <sheetName val="Použité zkratky"/>
      <sheetName val="TS"/>
      <sheetName val="polozky"/>
      <sheetName val="UZ"/>
      <sheetName val="OrgC"/>
      <sheetName val="or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uální čerpání"/>
      <sheetName val="OrgC"/>
      <sheetName val="priloha_2b"/>
      <sheetName val="orJ"/>
      <sheetName val="polozky"/>
      <sheetName val="kap"/>
      <sheetName val="UZ"/>
      <sheetName val="paragrafy"/>
      <sheetName val="RO"/>
      <sheetName val="UP"/>
      <sheetName val="RO_FENIX_35_interky"/>
      <sheetName val="RO_FENIX_36_konečné"/>
      <sheetName val="RO_37_depozit"/>
      <sheetName val="RO_38_UVĚR"/>
      <sheetName val="RO_FENIX_ZM"/>
      <sheetName val="OrgC_rozčlenění"/>
      <sheetName val="List1"/>
      <sheetName val="RO_FENIX_RM"/>
    </sheetNames>
    <sheetDataSet>
      <sheetData sheetId="0"/>
      <sheetData sheetId="1"/>
      <sheetData sheetId="2"/>
      <sheetData sheetId="3"/>
      <sheetData sheetId="4">
        <row r="1">
          <cell r="A1" t="str">
            <v>SpPo</v>
          </cell>
          <cell r="B1" t="str">
            <v>Text</v>
          </cell>
        </row>
        <row r="2">
          <cell r="A2">
            <v>1111</v>
          </cell>
          <cell r="B2" t="str">
            <v>Daň z příj.fyz.osob ze závis.č</v>
          </cell>
        </row>
        <row r="3">
          <cell r="A3">
            <v>1112</v>
          </cell>
          <cell r="B3" t="str">
            <v>Daň z příj.fyz.os.z sam.výd.č.</v>
          </cell>
        </row>
        <row r="4">
          <cell r="A4">
            <v>1113</v>
          </cell>
          <cell r="B4" t="str">
            <v>Daň z příj.fyz.os.z kapit.výn.</v>
          </cell>
        </row>
        <row r="5">
          <cell r="A5">
            <v>1119</v>
          </cell>
          <cell r="B5" t="str">
            <v>Zruš.daně z př.fyzic.osob j.n.</v>
          </cell>
        </row>
        <row r="6">
          <cell r="A6">
            <v>1121</v>
          </cell>
          <cell r="B6" t="str">
            <v>Daň z příjmů právnických osob</v>
          </cell>
        </row>
        <row r="7">
          <cell r="A7">
            <v>1122</v>
          </cell>
          <cell r="B7" t="str">
            <v>Daň z příjmů práv.osob za obce</v>
          </cell>
        </row>
        <row r="8">
          <cell r="A8">
            <v>1123</v>
          </cell>
          <cell r="B8" t="str">
            <v>Daň z příj. práv.osob za kraje</v>
          </cell>
        </row>
        <row r="9">
          <cell r="A9">
            <v>1129</v>
          </cell>
          <cell r="B9" t="str">
            <v>Zruš.daně-příjem práv.osob</v>
          </cell>
        </row>
        <row r="10">
          <cell r="A10">
            <v>1211</v>
          </cell>
          <cell r="B10" t="str">
            <v>Daň z přidané hodnoty</v>
          </cell>
        </row>
        <row r="11">
          <cell r="A11">
            <v>1219</v>
          </cell>
          <cell r="B11" t="str">
            <v>Zrušené daně ze zboží a služeb</v>
          </cell>
        </row>
        <row r="12">
          <cell r="A12">
            <v>1221</v>
          </cell>
          <cell r="B12" t="str">
            <v>Spotř. daň z minerálních olejů</v>
          </cell>
        </row>
        <row r="13">
          <cell r="A13">
            <v>1222</v>
          </cell>
          <cell r="B13" t="str">
            <v>Spotřební daň z lihu</v>
          </cell>
        </row>
        <row r="14">
          <cell r="A14">
            <v>1223</v>
          </cell>
          <cell r="B14" t="str">
            <v>Spotřební daň z piva</v>
          </cell>
        </row>
        <row r="15">
          <cell r="A15">
            <v>1224</v>
          </cell>
          <cell r="B15" t="str">
            <v>Spotř.daň z vína a meziproduk.</v>
          </cell>
        </row>
        <row r="16">
          <cell r="A16">
            <v>1225</v>
          </cell>
          <cell r="B16" t="str">
            <v>Spotřební daň z tabák.výrobků</v>
          </cell>
        </row>
        <row r="17">
          <cell r="A17">
            <v>1226</v>
          </cell>
          <cell r="B17" t="str">
            <v>Poplat.-látky poškozující o.v.</v>
          </cell>
        </row>
        <row r="18">
          <cell r="A18">
            <v>1227</v>
          </cell>
          <cell r="B18" t="str">
            <v>Přípl.k vstup.-veř.produk.kino</v>
          </cell>
        </row>
        <row r="19">
          <cell r="A19">
            <v>1321</v>
          </cell>
          <cell r="B19" t="str">
            <v>Daň silniční</v>
          </cell>
        </row>
        <row r="20">
          <cell r="A20">
            <v>1322</v>
          </cell>
          <cell r="B20" t="str">
            <v>Popl.za užív.dálnic,rychl.sil.</v>
          </cell>
        </row>
        <row r="21">
          <cell r="A21">
            <v>1331</v>
          </cell>
          <cell r="B21" t="str">
            <v>Poplatky-vypouštění odpad.vod</v>
          </cell>
        </row>
        <row r="22">
          <cell r="A22">
            <v>1332</v>
          </cell>
          <cell r="B22" t="str">
            <v>Popl. za znečišťování ovzduší</v>
          </cell>
        </row>
        <row r="23">
          <cell r="A23">
            <v>1333</v>
          </cell>
          <cell r="B23" t="str">
            <v>Poplatky za uložení odpadů</v>
          </cell>
        </row>
        <row r="24">
          <cell r="A24">
            <v>1334</v>
          </cell>
          <cell r="B24" t="str">
            <v>Odvody za odnětí půdy-z.p.f.</v>
          </cell>
        </row>
        <row r="25">
          <cell r="A25">
            <v>1335</v>
          </cell>
          <cell r="B25" t="str">
            <v>Popl.-odnětí poz.-funkce lesa</v>
          </cell>
        </row>
        <row r="26">
          <cell r="A26">
            <v>1336</v>
          </cell>
          <cell r="B26" t="str">
            <v>Popl.za povol.vypouš.odpad.vod</v>
          </cell>
        </row>
        <row r="27">
          <cell r="A27">
            <v>1337</v>
          </cell>
          <cell r="B27" t="str">
            <v>Poplatek-likvidace kom.odpadu</v>
          </cell>
        </row>
        <row r="28">
          <cell r="A28">
            <v>1338</v>
          </cell>
          <cell r="B28" t="str">
            <v>Reg.a eviden. poplat. za obaly</v>
          </cell>
        </row>
        <row r="29">
          <cell r="A29">
            <v>1339</v>
          </cell>
          <cell r="B29" t="str">
            <v>Ost.popl.a odvody-živ.prostř.</v>
          </cell>
        </row>
        <row r="30">
          <cell r="A30">
            <v>1340</v>
          </cell>
          <cell r="B30" t="str">
            <v>Poplatek za komunální odpad</v>
          </cell>
        </row>
        <row r="31">
          <cell r="A31">
            <v>1341</v>
          </cell>
          <cell r="B31" t="str">
            <v>Poplatek ze psů</v>
          </cell>
        </row>
        <row r="32">
          <cell r="A32">
            <v>1342</v>
          </cell>
          <cell r="B32" t="str">
            <v>Popl.za lázeň.nebo rekr.pobyt</v>
          </cell>
        </row>
        <row r="33">
          <cell r="A33">
            <v>1343</v>
          </cell>
          <cell r="B33" t="str">
            <v>Popl.užívání veřej.prostranst.</v>
          </cell>
        </row>
        <row r="34">
          <cell r="A34">
            <v>1344</v>
          </cell>
          <cell r="B34" t="str">
            <v>Poplatek ze vstupného</v>
          </cell>
        </row>
        <row r="35">
          <cell r="A35">
            <v>1345</v>
          </cell>
          <cell r="B35" t="str">
            <v>Poplatek z ubytovací kapacity</v>
          </cell>
        </row>
        <row r="36">
          <cell r="A36">
            <v>1346</v>
          </cell>
          <cell r="B36" t="str">
            <v>Popl.za povol.k vjezdu do v.m.</v>
          </cell>
        </row>
        <row r="37">
          <cell r="A37">
            <v>1347</v>
          </cell>
          <cell r="B37" t="str">
            <v>Popl. za prov.výh.hr.přístroj</v>
          </cell>
        </row>
        <row r="38">
          <cell r="A38">
            <v>1348</v>
          </cell>
          <cell r="B38" t="str">
            <v>Popl.za zhodnoc.staveb.pozemku</v>
          </cell>
        </row>
        <row r="39">
          <cell r="A39">
            <v>1349</v>
          </cell>
          <cell r="B39" t="str">
            <v>Zrušené místní poplatky</v>
          </cell>
        </row>
        <row r="40">
          <cell r="A40">
            <v>1351</v>
          </cell>
          <cell r="B40" t="str">
            <v>Odvod výtěž.z provoz. loterií</v>
          </cell>
        </row>
        <row r="41">
          <cell r="A41">
            <v>1352</v>
          </cell>
          <cell r="B41" t="str">
            <v>Odvod za státní dozor</v>
          </cell>
        </row>
        <row r="42">
          <cell r="A42">
            <v>1353</v>
          </cell>
          <cell r="B42" t="str">
            <v>Příjmy za zkoušky-řidič.opráv.</v>
          </cell>
        </row>
        <row r="43">
          <cell r="A43">
            <v>1354</v>
          </cell>
          <cell r="B43" t="str">
            <v>Příjmy z licencí pro kam.dopr.</v>
          </cell>
        </row>
        <row r="44">
          <cell r="A44">
            <v>1359</v>
          </cell>
          <cell r="B44" t="str">
            <v>Ostatní odvody z vyb.čin.-j.n.</v>
          </cell>
        </row>
        <row r="45">
          <cell r="A45">
            <v>1361</v>
          </cell>
          <cell r="B45" t="str">
            <v>Správní poplatky</v>
          </cell>
        </row>
        <row r="46">
          <cell r="A46">
            <v>1401</v>
          </cell>
          <cell r="B46" t="str">
            <v>Clo</v>
          </cell>
        </row>
        <row r="47">
          <cell r="A47">
            <v>1402</v>
          </cell>
          <cell r="B47" t="str">
            <v>Podíl na clech</v>
          </cell>
        </row>
        <row r="48">
          <cell r="A48">
            <v>1409</v>
          </cell>
          <cell r="B48" t="str">
            <v>Zruš.daně z mezin.obch.a tran.</v>
          </cell>
        </row>
        <row r="49">
          <cell r="A49">
            <v>1511</v>
          </cell>
          <cell r="B49" t="str">
            <v>Daň z nemovitostí</v>
          </cell>
        </row>
        <row r="50">
          <cell r="A50">
            <v>1521</v>
          </cell>
          <cell r="B50" t="str">
            <v>Daň dědická</v>
          </cell>
        </row>
        <row r="51">
          <cell r="A51">
            <v>1522</v>
          </cell>
          <cell r="B51" t="str">
            <v>Daň darovací</v>
          </cell>
        </row>
        <row r="52">
          <cell r="A52">
            <v>1523</v>
          </cell>
          <cell r="B52" t="str">
            <v>Daň z převodu nemovitostí</v>
          </cell>
        </row>
        <row r="53">
          <cell r="A53">
            <v>1529</v>
          </cell>
          <cell r="B53" t="str">
            <v>Zruš.daně z maj.a kap.převodů</v>
          </cell>
        </row>
        <row r="54">
          <cell r="A54">
            <v>1611</v>
          </cell>
          <cell r="B54" t="str">
            <v>Poj.na důch.poj.-zaměstnavatel</v>
          </cell>
        </row>
        <row r="55">
          <cell r="A55">
            <v>1612</v>
          </cell>
          <cell r="B55" t="str">
            <v>Poj.na důch.poj.-zaměstnanec</v>
          </cell>
        </row>
        <row r="56">
          <cell r="A56">
            <v>1613</v>
          </cell>
          <cell r="B56" t="str">
            <v>Pojistné na důch.pojiš.od OSVČ</v>
          </cell>
        </row>
        <row r="57">
          <cell r="A57">
            <v>1614</v>
          </cell>
          <cell r="B57" t="str">
            <v>Poj.na nem.poj.-zaměstnavatel</v>
          </cell>
        </row>
        <row r="58">
          <cell r="A58">
            <v>1615</v>
          </cell>
          <cell r="B58" t="str">
            <v>Poj.na nem.poj.-zaměstnanec</v>
          </cell>
        </row>
        <row r="59">
          <cell r="A59">
            <v>1617</v>
          </cell>
          <cell r="B59" t="str">
            <v>Přís.na pol.zam.-zaměstnavatel</v>
          </cell>
        </row>
        <row r="60">
          <cell r="A60">
            <v>1618</v>
          </cell>
          <cell r="B60" t="str">
            <v>Přísp.na pol.zam.-zaměstnanec</v>
          </cell>
        </row>
        <row r="61">
          <cell r="A61">
            <v>1621</v>
          </cell>
          <cell r="B61" t="str">
            <v>Přísp.na polit.zaměstn.od OSVČ</v>
          </cell>
        </row>
        <row r="62">
          <cell r="A62">
            <v>1627</v>
          </cell>
          <cell r="B62" t="str">
            <v>Přirážky k pojistnému</v>
          </cell>
        </row>
        <row r="63">
          <cell r="A63">
            <v>1628</v>
          </cell>
          <cell r="B63" t="str">
            <v>Příslušenství pojistného</v>
          </cell>
        </row>
        <row r="64">
          <cell r="A64">
            <v>1631</v>
          </cell>
          <cell r="B64" t="str">
            <v>Poj.na zdr.poj.-zaměstnavatel</v>
          </cell>
        </row>
        <row r="65">
          <cell r="A65">
            <v>1632</v>
          </cell>
          <cell r="B65" t="str">
            <v>Poj.na zdr.poj.-zaměstnanec</v>
          </cell>
        </row>
        <row r="66">
          <cell r="A66">
            <v>1633</v>
          </cell>
          <cell r="B66" t="str">
            <v>Poj.na zdr.poj. od OSVČ</v>
          </cell>
        </row>
        <row r="67">
          <cell r="A67">
            <v>1638</v>
          </cell>
          <cell r="B67" t="str">
            <v>Příslušen.poj.na zdr.pojištění</v>
          </cell>
        </row>
        <row r="68">
          <cell r="A68">
            <v>1641</v>
          </cell>
          <cell r="B68" t="str">
            <v>Pojistné na úrazové pojištění</v>
          </cell>
        </row>
        <row r="69">
          <cell r="A69">
            <v>1642</v>
          </cell>
          <cell r="B69" t="str">
            <v>Přirážky k pojistnému</v>
          </cell>
        </row>
        <row r="70">
          <cell r="A70">
            <v>1643</v>
          </cell>
          <cell r="B70" t="str">
            <v>Příslušenství pojistného</v>
          </cell>
        </row>
        <row r="71">
          <cell r="A71">
            <v>1691</v>
          </cell>
          <cell r="B71" t="str">
            <v>Zruš.daně a odvody z obj. mezd</v>
          </cell>
        </row>
        <row r="72">
          <cell r="A72">
            <v>1701</v>
          </cell>
          <cell r="B72" t="str">
            <v>Nerozúčt.a neident.daň.příjmy</v>
          </cell>
        </row>
        <row r="73">
          <cell r="A73">
            <v>1702</v>
          </cell>
          <cell r="B73" t="str">
            <v>Tržby z prodeje kolků</v>
          </cell>
        </row>
        <row r="74">
          <cell r="A74">
            <v>1703</v>
          </cell>
          <cell r="B74" t="str">
            <v>Odvody-změněná prac.schopnost</v>
          </cell>
        </row>
        <row r="75">
          <cell r="A75">
            <v>1704</v>
          </cell>
          <cell r="B75" t="str">
            <v>Příslušenství</v>
          </cell>
        </row>
        <row r="76">
          <cell r="A76">
            <v>1705</v>
          </cell>
          <cell r="B76" t="str">
            <v>Podíl na dávkách z cukru</v>
          </cell>
        </row>
        <row r="77">
          <cell r="A77">
            <v>1706</v>
          </cell>
          <cell r="B77" t="str">
            <v>Dávky z cukru</v>
          </cell>
        </row>
        <row r="78">
          <cell r="A78">
            <v>2111</v>
          </cell>
          <cell r="B78" t="str">
            <v>Příj.z poskyt.služeb a výrobků</v>
          </cell>
        </row>
        <row r="79">
          <cell r="A79">
            <v>2112</v>
          </cell>
          <cell r="B79" t="str">
            <v>Příj.z prodeje zboží</v>
          </cell>
        </row>
        <row r="80">
          <cell r="A80">
            <v>2113</v>
          </cell>
          <cell r="B80" t="str">
            <v>Příjmy ze školného</v>
          </cell>
        </row>
        <row r="81">
          <cell r="A81">
            <v>2114</v>
          </cell>
          <cell r="B81" t="str">
            <v>Mýtné</v>
          </cell>
        </row>
        <row r="82">
          <cell r="A82">
            <v>2119</v>
          </cell>
          <cell r="B82" t="str">
            <v>Ostatní příjmy z vlastní čin.</v>
          </cell>
        </row>
        <row r="83">
          <cell r="A83">
            <v>2121</v>
          </cell>
          <cell r="B83" t="str">
            <v>Odvody přebytků ústřed.banky</v>
          </cell>
        </row>
        <row r="84">
          <cell r="A84">
            <v>2122</v>
          </cell>
          <cell r="B84" t="str">
            <v>Odvody PO</v>
          </cell>
        </row>
        <row r="85">
          <cell r="A85">
            <v>2123</v>
          </cell>
          <cell r="B85" t="str">
            <v>Ostatní odvody PO</v>
          </cell>
        </row>
        <row r="86">
          <cell r="A86">
            <v>2124</v>
          </cell>
          <cell r="B86" t="str">
            <v>Odv.škol.pr.os.zříz.st.,kr.,ob</v>
          </cell>
        </row>
        <row r="87">
          <cell r="A87">
            <v>2129</v>
          </cell>
          <cell r="B87" t="str">
            <v>Ost.odvo.přebytků org.s př.vzt</v>
          </cell>
        </row>
        <row r="88">
          <cell r="A88">
            <v>2131</v>
          </cell>
          <cell r="B88" t="str">
            <v>Příjmy z pronájmu pozemků</v>
          </cell>
        </row>
        <row r="89">
          <cell r="A89">
            <v>2132</v>
          </cell>
          <cell r="B89" t="str">
            <v>Příj.z pronáj.ost.nemovitostí</v>
          </cell>
        </row>
        <row r="90">
          <cell r="A90">
            <v>2133</v>
          </cell>
          <cell r="B90" t="str">
            <v>Příjmy z pronájmu mov.věcí</v>
          </cell>
        </row>
        <row r="91">
          <cell r="A91">
            <v>2139</v>
          </cell>
          <cell r="B91" t="str">
            <v>Ostatní příjmy z pronáj.majet.</v>
          </cell>
        </row>
        <row r="92">
          <cell r="A92">
            <v>2141</v>
          </cell>
          <cell r="B92" t="str">
            <v>Příjmy z úroků (část)</v>
          </cell>
        </row>
        <row r="93">
          <cell r="A93">
            <v>2142</v>
          </cell>
          <cell r="B93" t="str">
            <v>Př.z podílů na zisku a divid.</v>
          </cell>
        </row>
        <row r="94">
          <cell r="A94">
            <v>2143</v>
          </cell>
          <cell r="B94" t="str">
            <v>Realizované kurzové zisky</v>
          </cell>
        </row>
        <row r="95">
          <cell r="A95">
            <v>2144</v>
          </cell>
          <cell r="B95" t="str">
            <v>Příjmy z úroků ze stát.dluhop.</v>
          </cell>
        </row>
        <row r="96">
          <cell r="A96">
            <v>2145</v>
          </cell>
          <cell r="B96" t="str">
            <v>Příjmy z úroků z komun.dluhop.</v>
          </cell>
        </row>
        <row r="97">
          <cell r="A97">
            <v>2149</v>
          </cell>
          <cell r="B97" t="str">
            <v>Ostatní příjmy z výnosů fin.majetku</v>
          </cell>
        </row>
        <row r="98">
          <cell r="A98">
            <v>2151</v>
          </cell>
          <cell r="B98" t="str">
            <v>Soudní poplatky</v>
          </cell>
        </row>
        <row r="99">
          <cell r="A99">
            <v>2210</v>
          </cell>
          <cell r="B99" t="str">
            <v>Přijaté sankční platby</v>
          </cell>
        </row>
        <row r="100">
          <cell r="A100">
            <v>2211</v>
          </cell>
          <cell r="B100" t="str">
            <v>Sanční platby</v>
          </cell>
        </row>
        <row r="101">
          <cell r="A101">
            <v>2212</v>
          </cell>
          <cell r="B101" t="str">
            <v>Pokuty</v>
          </cell>
        </row>
        <row r="102">
          <cell r="A102">
            <v>2221</v>
          </cell>
          <cell r="B102" t="str">
            <v>Přijaté vrat.transferů od JVR</v>
          </cell>
        </row>
        <row r="103">
          <cell r="A103">
            <v>2222</v>
          </cell>
          <cell r="B103" t="str">
            <v>Ost.příj.z FV před.let od JVR</v>
          </cell>
        </row>
        <row r="104">
          <cell r="A104">
            <v>2223</v>
          </cell>
          <cell r="B104" t="str">
            <v>Příj.z FV min.let kraj-obce</v>
          </cell>
        </row>
        <row r="105">
          <cell r="A105">
            <v>2224</v>
          </cell>
          <cell r="B105" t="str">
            <v>Vratky nevyuž.prostředků z NF</v>
          </cell>
        </row>
        <row r="106">
          <cell r="A106">
            <v>2225</v>
          </cell>
          <cell r="B106" t="str">
            <v>Úhrada pr.-zákon o ochraně zam</v>
          </cell>
        </row>
        <row r="107">
          <cell r="A107">
            <v>2226</v>
          </cell>
          <cell r="B107" t="str">
            <v>Příjmy z fin.vyp.min.let-obce</v>
          </cell>
        </row>
        <row r="108">
          <cell r="A108">
            <v>2227</v>
          </cell>
          <cell r="B108" t="str">
            <v>Příjmy z fin.vyp.min.let-regio</v>
          </cell>
        </row>
        <row r="109">
          <cell r="A109">
            <v>2229</v>
          </cell>
          <cell r="B109" t="str">
            <v>Ost.přijaté vratky transferů</v>
          </cell>
        </row>
        <row r="110">
          <cell r="A110">
            <v>2310</v>
          </cell>
          <cell r="B110" t="str">
            <v>Př.z prod.krát.a drob.dlouh.m.</v>
          </cell>
        </row>
        <row r="111">
          <cell r="A111">
            <v>2321</v>
          </cell>
          <cell r="B111" t="str">
            <v>Přijaté neinvestiční dary</v>
          </cell>
        </row>
        <row r="112">
          <cell r="A112">
            <v>2322</v>
          </cell>
          <cell r="B112" t="str">
            <v>Přijaté pojistné náhrady</v>
          </cell>
        </row>
        <row r="113">
          <cell r="A113">
            <v>2324</v>
          </cell>
          <cell r="B113" t="str">
            <v>Přij.nekapit.příspěvky,náhrady</v>
          </cell>
        </row>
        <row r="114">
          <cell r="A114">
            <v>2325</v>
          </cell>
          <cell r="B114" t="str">
            <v>Vratky p.z NF-vyrovnání k.roz.</v>
          </cell>
        </row>
        <row r="115">
          <cell r="A115">
            <v>2326</v>
          </cell>
          <cell r="B115" t="str">
            <v>Vratky p.z NF-neplnění mez.sml</v>
          </cell>
        </row>
        <row r="116">
          <cell r="A116">
            <v>2327</v>
          </cell>
          <cell r="B116" t="str">
            <v>Úhr.p.-SR odvedl ES za NF</v>
          </cell>
        </row>
        <row r="117">
          <cell r="A117">
            <v>2328</v>
          </cell>
          <cell r="B117" t="str">
            <v>Neidentifikované příjmy</v>
          </cell>
        </row>
        <row r="118">
          <cell r="A118">
            <v>2329</v>
          </cell>
          <cell r="B118" t="str">
            <v>Ostatní nedaňové příjmy j.n.</v>
          </cell>
        </row>
        <row r="119">
          <cell r="A119">
            <v>2341</v>
          </cell>
          <cell r="B119" t="str">
            <v>Popl.za využ.zdr.přir.min.vody</v>
          </cell>
        </row>
        <row r="120">
          <cell r="A120">
            <v>2342</v>
          </cell>
          <cell r="B120" t="str">
            <v>Platby za odebr.množ.pod.vody</v>
          </cell>
        </row>
        <row r="121">
          <cell r="A121">
            <v>2343</v>
          </cell>
          <cell r="B121" t="str">
            <v>Př.z úhr.vydob.prost.,vyd.ner.</v>
          </cell>
        </row>
        <row r="122">
          <cell r="A122">
            <v>2351</v>
          </cell>
          <cell r="B122" t="str">
            <v>Popl.za udrž.patentu v platn.</v>
          </cell>
        </row>
        <row r="123">
          <cell r="A123">
            <v>2352</v>
          </cell>
          <cell r="B123" t="str">
            <v>Popl.za udrž.evr.paten.v plat</v>
          </cell>
        </row>
        <row r="124">
          <cell r="A124">
            <v>2353</v>
          </cell>
          <cell r="B124" t="str">
            <v>Popl.za udr.dod.ochr.osv.p.lec</v>
          </cell>
        </row>
        <row r="125">
          <cell r="A125">
            <v>2361</v>
          </cell>
          <cell r="B125" t="str">
            <v>Pojist.na nemoc.pojiš.od OSVČ</v>
          </cell>
        </row>
        <row r="126">
          <cell r="A126">
            <v>2362</v>
          </cell>
          <cell r="B126" t="str">
            <v>Dobrov.pojistné na důch.poj.</v>
          </cell>
        </row>
        <row r="127">
          <cell r="A127">
            <v>2411</v>
          </cell>
          <cell r="B127" t="str">
            <v>Splátky půj.prostř.od fyz.osob</v>
          </cell>
        </row>
        <row r="128">
          <cell r="A128">
            <v>2412</v>
          </cell>
          <cell r="B128" t="str">
            <v>Splátky půj.pr.-práv.os.-nefin</v>
          </cell>
        </row>
        <row r="129">
          <cell r="A129">
            <v>2413</v>
          </cell>
          <cell r="B129" t="str">
            <v>Splátky půj.pr.-práv.os.-finan</v>
          </cell>
        </row>
        <row r="130">
          <cell r="A130">
            <v>2414</v>
          </cell>
          <cell r="B130" t="str">
            <v>Splátky půj.pr.-pod.ve vl.stát</v>
          </cell>
        </row>
        <row r="131">
          <cell r="A131">
            <v>2420</v>
          </cell>
          <cell r="B131" t="str">
            <v>Splátky půj.prostř. od OPS</v>
          </cell>
        </row>
        <row r="132">
          <cell r="A132">
            <v>2431</v>
          </cell>
          <cell r="B132" t="str">
            <v>Splátky půj.prostředků od SR</v>
          </cell>
        </row>
        <row r="133">
          <cell r="A133">
            <v>2432</v>
          </cell>
          <cell r="B133" t="str">
            <v>Splátky půj.prostředků od SF</v>
          </cell>
        </row>
        <row r="134">
          <cell r="A134">
            <v>2433</v>
          </cell>
          <cell r="B134" t="str">
            <v>Splátky p.p.-zvl.fondy ústř.ú.</v>
          </cell>
        </row>
        <row r="135">
          <cell r="A135">
            <v>2434</v>
          </cell>
          <cell r="B135" t="str">
            <v>Splátky p.p.-f.soc.,zdrav.poj.</v>
          </cell>
        </row>
        <row r="136">
          <cell r="A136">
            <v>2439</v>
          </cell>
          <cell r="B136" t="str">
            <v>Ost.splátky p.prostř.od veř.ro</v>
          </cell>
        </row>
        <row r="137">
          <cell r="A137">
            <v>2441</v>
          </cell>
          <cell r="B137" t="str">
            <v>Splátky půjč. prostř. od obcí</v>
          </cell>
        </row>
        <row r="138">
          <cell r="A138">
            <v>2442</v>
          </cell>
          <cell r="B138" t="str">
            <v>Splátky půjč. prostř. od krajů</v>
          </cell>
        </row>
        <row r="139">
          <cell r="A139">
            <v>2443</v>
          </cell>
          <cell r="B139" t="str">
            <v>Splátky půjč.prostř.od reg.rad</v>
          </cell>
        </row>
        <row r="140">
          <cell r="A140">
            <v>2449</v>
          </cell>
          <cell r="B140" t="str">
            <v>Ost.splátky p.p. od VR územ.ú.</v>
          </cell>
        </row>
        <row r="141">
          <cell r="A141">
            <v>2451</v>
          </cell>
          <cell r="B141" t="str">
            <v>Splátky půj.prostř. od PO</v>
          </cell>
        </row>
        <row r="142">
          <cell r="A142">
            <v>2452</v>
          </cell>
          <cell r="B142" t="str">
            <v>Splátky půj.prostř.od vys.škol</v>
          </cell>
        </row>
        <row r="143">
          <cell r="A143">
            <v>2459</v>
          </cell>
          <cell r="B143" t="str">
            <v>Splátky půj.prostř.od ost.subj</v>
          </cell>
        </row>
        <row r="144">
          <cell r="A144">
            <v>2460</v>
          </cell>
          <cell r="B144" t="str">
            <v>Splátky půj.pr.od obyvatelstva</v>
          </cell>
        </row>
        <row r="145">
          <cell r="A145">
            <v>2470</v>
          </cell>
          <cell r="B145" t="str">
            <v>Splátky půj.prost.ze zahraničí</v>
          </cell>
        </row>
        <row r="146">
          <cell r="A146">
            <v>2481</v>
          </cell>
          <cell r="B146" t="str">
            <v>Příjmy od dluž.za real.záruk</v>
          </cell>
        </row>
        <row r="147">
          <cell r="A147">
            <v>2482</v>
          </cell>
          <cell r="B147" t="str">
            <v>Příjmy od dluž.za zapl.dodávek</v>
          </cell>
        </row>
        <row r="148">
          <cell r="A148">
            <v>3111</v>
          </cell>
          <cell r="B148" t="str">
            <v>Příjmy z prodeje pozemků</v>
          </cell>
        </row>
        <row r="149">
          <cell r="A149">
            <v>3112</v>
          </cell>
          <cell r="B149" t="str">
            <v>Příjmy z prod.ost.nemovitostí</v>
          </cell>
        </row>
        <row r="150">
          <cell r="A150">
            <v>3113</v>
          </cell>
          <cell r="B150" t="str">
            <v>Příjmy z prodeje ost. HDM</v>
          </cell>
        </row>
        <row r="151">
          <cell r="A151">
            <v>3114</v>
          </cell>
          <cell r="B151" t="str">
            <v>Příjmy z prodeje NDM</v>
          </cell>
        </row>
        <row r="152">
          <cell r="A152">
            <v>3119</v>
          </cell>
          <cell r="B152" t="str">
            <v>Ostatní příjmy z prodeje DM</v>
          </cell>
        </row>
        <row r="153">
          <cell r="A153">
            <v>3121</v>
          </cell>
          <cell r="B153" t="str">
            <v>Přijaté dary na pořízení DM</v>
          </cell>
        </row>
        <row r="154">
          <cell r="A154">
            <v>3122</v>
          </cell>
          <cell r="B154" t="str">
            <v>Přij.příspěvky na pořízení DM</v>
          </cell>
        </row>
        <row r="155">
          <cell r="A155">
            <v>3129</v>
          </cell>
          <cell r="B155" t="str">
            <v>Ostatní investiční příjmy j.n.</v>
          </cell>
        </row>
        <row r="156">
          <cell r="A156">
            <v>3201</v>
          </cell>
          <cell r="B156" t="str">
            <v>Příjmy z prodeje akcií</v>
          </cell>
        </row>
        <row r="157">
          <cell r="A157">
            <v>3202</v>
          </cell>
          <cell r="B157" t="str">
            <v>Příjmy z prodeje majet.podílů</v>
          </cell>
        </row>
        <row r="158">
          <cell r="A158">
            <v>4111</v>
          </cell>
          <cell r="B158" t="str">
            <v>Neinv.přijaté transf.z VPS SR</v>
          </cell>
        </row>
        <row r="159">
          <cell r="A159">
            <v>4112</v>
          </cell>
          <cell r="B159" t="str">
            <v>Neinv.přij.tran.ze SR-s.d.vzt.</v>
          </cell>
        </row>
        <row r="160">
          <cell r="A160">
            <v>4113</v>
          </cell>
          <cell r="B160" t="str">
            <v>Neinv.přijaté transfery ze SF</v>
          </cell>
        </row>
        <row r="161">
          <cell r="A161">
            <v>4114</v>
          </cell>
          <cell r="B161" t="str">
            <v>Neinv.přij.tran.-zvl.f.ústř.ú</v>
          </cell>
        </row>
        <row r="162">
          <cell r="A162">
            <v>4115</v>
          </cell>
          <cell r="B162" t="str">
            <v>Neinv.př.tran.od f.soc.zdr.poj</v>
          </cell>
        </row>
        <row r="163">
          <cell r="A163">
            <v>4116</v>
          </cell>
          <cell r="B163" t="str">
            <v>Ost.neinv.přij.transfery ze SR</v>
          </cell>
        </row>
        <row r="164">
          <cell r="A164">
            <v>4118</v>
          </cell>
          <cell r="B164" t="str">
            <v>Neinvestiční převody z NF</v>
          </cell>
        </row>
        <row r="165">
          <cell r="A165">
            <v>4119</v>
          </cell>
          <cell r="B165" t="str">
            <v>Ost.neinv.př.tran.od r.ústř.ú.</v>
          </cell>
        </row>
        <row r="166">
          <cell r="A166">
            <v>4121</v>
          </cell>
          <cell r="B166" t="str">
            <v>Neinv.přijaté transf.od obcí</v>
          </cell>
        </row>
        <row r="167">
          <cell r="A167">
            <v>4122</v>
          </cell>
          <cell r="B167" t="str">
            <v>Neinv.přijaté transf.od krajů</v>
          </cell>
        </row>
        <row r="168">
          <cell r="A168">
            <v>4123</v>
          </cell>
          <cell r="B168" t="str">
            <v>Neinv.přijaté transf.-reg.rada</v>
          </cell>
        </row>
        <row r="169">
          <cell r="A169">
            <v>4129</v>
          </cell>
          <cell r="B169" t="str">
            <v>Ost.neinv.př.tran.od r.územ.ú.</v>
          </cell>
        </row>
        <row r="170">
          <cell r="A170">
            <v>4131</v>
          </cell>
          <cell r="B170" t="str">
            <v>Přev.z vl.fondů hosp.činnosti</v>
          </cell>
        </row>
        <row r="171">
          <cell r="A171">
            <v>4132</v>
          </cell>
          <cell r="B171" t="str">
            <v>Přev.z ostat. vlastních fondů</v>
          </cell>
        </row>
        <row r="172">
          <cell r="A172">
            <v>4133</v>
          </cell>
          <cell r="B172" t="str">
            <v>Převody z vl.rezervních fondů</v>
          </cell>
        </row>
        <row r="173">
          <cell r="A173">
            <v>4134</v>
          </cell>
          <cell r="B173" t="str">
            <v>Převody z rozpočtových účtů</v>
          </cell>
        </row>
        <row r="174">
          <cell r="A174">
            <v>4135</v>
          </cell>
          <cell r="B174" t="str">
            <v>Převody z rezervních fondů OSS</v>
          </cell>
        </row>
        <row r="175">
          <cell r="A175">
            <v>4136</v>
          </cell>
          <cell r="B175" t="str">
            <v>Převody z jiných fondů OSS</v>
          </cell>
        </row>
        <row r="176">
          <cell r="A176">
            <v>4139</v>
          </cell>
          <cell r="B176" t="str">
            <v>Ost.převody z vlastních fondů</v>
          </cell>
        </row>
        <row r="177">
          <cell r="A177">
            <v>4151</v>
          </cell>
          <cell r="B177" t="str">
            <v>Neinv.přij.transf.od ciz.stát</v>
          </cell>
        </row>
        <row r="178">
          <cell r="A178">
            <v>4152</v>
          </cell>
          <cell r="B178" t="str">
            <v>Neinv.přij.tran.-mezinár.inst</v>
          </cell>
        </row>
        <row r="179">
          <cell r="A179">
            <v>4153</v>
          </cell>
          <cell r="B179" t="str">
            <v>Neinv.transfery přijaté od EU</v>
          </cell>
        </row>
        <row r="180">
          <cell r="A180">
            <v>4154</v>
          </cell>
          <cell r="B180" t="str">
            <v>Přij.kompenz.platby z rozp.EU</v>
          </cell>
        </row>
        <row r="181">
          <cell r="A181">
            <v>4159</v>
          </cell>
          <cell r="B181" t="str">
            <v>Ost.neinv.přij.transf.ze zahr.</v>
          </cell>
        </row>
        <row r="182">
          <cell r="A182">
            <v>4160</v>
          </cell>
          <cell r="B182" t="str">
            <v>Neinv.přijaté transfery ze SFA</v>
          </cell>
        </row>
        <row r="183">
          <cell r="A183">
            <v>4211</v>
          </cell>
          <cell r="B183" t="str">
            <v>Invest.přijaté transf.z VPS SR</v>
          </cell>
        </row>
        <row r="184">
          <cell r="A184">
            <v>4212</v>
          </cell>
          <cell r="B184" t="str">
            <v>Inv.př.tran.ze SR -s.dot.vztah</v>
          </cell>
        </row>
        <row r="185">
          <cell r="A185">
            <v>4213</v>
          </cell>
          <cell r="B185" t="str">
            <v>Inv. přijaté transfery ze SF</v>
          </cell>
        </row>
        <row r="186">
          <cell r="A186">
            <v>4214</v>
          </cell>
          <cell r="B186" t="str">
            <v>Inv.přij.tran.ze zvl.f.ústř.ú.</v>
          </cell>
        </row>
        <row r="187">
          <cell r="A187">
            <v>4216</v>
          </cell>
          <cell r="B187" t="str">
            <v>Ost.invest.přij.transf.ze SR</v>
          </cell>
        </row>
        <row r="188">
          <cell r="A188">
            <v>4218</v>
          </cell>
          <cell r="B188" t="str">
            <v>Investiční převody z NF</v>
          </cell>
        </row>
        <row r="189">
          <cell r="A189">
            <v>4219</v>
          </cell>
          <cell r="B189" t="str">
            <v>Invest.př.transf.od VR ústř.ú.</v>
          </cell>
        </row>
        <row r="190">
          <cell r="A190">
            <v>4221</v>
          </cell>
          <cell r="B190" t="str">
            <v>Invest.přijaté transf.od obcí</v>
          </cell>
        </row>
        <row r="191">
          <cell r="A191">
            <v>4222</v>
          </cell>
          <cell r="B191" t="str">
            <v>Invest.přijaté transf.od krajů</v>
          </cell>
        </row>
        <row r="192">
          <cell r="A192">
            <v>4223</v>
          </cell>
          <cell r="B192" t="str">
            <v>Invest.přij.transf.od reg.rad</v>
          </cell>
        </row>
        <row r="193">
          <cell r="A193">
            <v>4229</v>
          </cell>
          <cell r="B193" t="str">
            <v>Ost.inv.př.transf.od r.územ.ú.</v>
          </cell>
        </row>
        <row r="194">
          <cell r="A194">
            <v>4231</v>
          </cell>
          <cell r="B194" t="str">
            <v>Inv.přij.tran.od cizich států</v>
          </cell>
        </row>
        <row r="195">
          <cell r="A195">
            <v>4232</v>
          </cell>
          <cell r="B195" t="str">
            <v>Inv.př.transf.od mezinár.inst.</v>
          </cell>
        </row>
        <row r="196">
          <cell r="A196">
            <v>4233</v>
          </cell>
          <cell r="B196" t="str">
            <v>Invest.transfery přijaté od EU</v>
          </cell>
        </row>
        <row r="197">
          <cell r="A197">
            <v>4240</v>
          </cell>
          <cell r="B197" t="str">
            <v>Invest.přijaté transf.ze SFA</v>
          </cell>
        </row>
        <row r="198">
          <cell r="A198">
            <v>5011</v>
          </cell>
          <cell r="B198" t="str">
            <v>Platy zaměst. v prac. poměru</v>
          </cell>
        </row>
        <row r="199">
          <cell r="A199">
            <v>5012</v>
          </cell>
          <cell r="B199" t="str">
            <v>Pl.zam.ozb.sb.a sl.ve sl.pom</v>
          </cell>
        </row>
        <row r="200">
          <cell r="A200">
            <v>5013</v>
          </cell>
          <cell r="B200" t="str">
            <v>Platy stat.zaměst.ve spr.úřad</v>
          </cell>
        </row>
        <row r="201">
          <cell r="A201">
            <v>5014</v>
          </cell>
          <cell r="B201" t="str">
            <v>Pl.zam.v pr.pom.od.od pl.ús.č</v>
          </cell>
        </row>
        <row r="202">
          <cell r="A202">
            <v>5019</v>
          </cell>
          <cell r="B202" t="str">
            <v>Ostatní platy</v>
          </cell>
        </row>
        <row r="203">
          <cell r="A203">
            <v>5021</v>
          </cell>
          <cell r="B203" t="str">
            <v>Ostatní osobní výdaje</v>
          </cell>
        </row>
        <row r="204">
          <cell r="A204">
            <v>5022</v>
          </cell>
          <cell r="B204" t="str">
            <v>Platy představitelů stát.moci</v>
          </cell>
        </row>
        <row r="205">
          <cell r="A205">
            <v>5023</v>
          </cell>
          <cell r="B205" t="str">
            <v>Odměny čl.zastup.obcí a krajů</v>
          </cell>
        </row>
        <row r="206">
          <cell r="A206">
            <v>5024</v>
          </cell>
          <cell r="B206" t="str">
            <v>Odstupné</v>
          </cell>
        </row>
        <row r="207">
          <cell r="A207">
            <v>5025</v>
          </cell>
          <cell r="B207" t="str">
            <v>Odbytné</v>
          </cell>
        </row>
        <row r="208">
          <cell r="A208">
            <v>5026</v>
          </cell>
          <cell r="B208" t="str">
            <v>Odchodné</v>
          </cell>
        </row>
        <row r="209">
          <cell r="A209">
            <v>5027</v>
          </cell>
          <cell r="B209" t="str">
            <v>Nál.osob vykonáv.voj.cvičení..</v>
          </cell>
        </row>
        <row r="210">
          <cell r="A210">
            <v>5029</v>
          </cell>
          <cell r="B210" t="str">
            <v>Ost.platby za prov.prac.j.n.</v>
          </cell>
        </row>
        <row r="211">
          <cell r="A211">
            <v>5031</v>
          </cell>
          <cell r="B211" t="str">
            <v>Pov.pojistné na soc.zab...</v>
          </cell>
        </row>
        <row r="212">
          <cell r="A212">
            <v>5032</v>
          </cell>
          <cell r="B212" t="str">
            <v>Pov.pojistné na veř.zdrav.poj.</v>
          </cell>
        </row>
        <row r="213">
          <cell r="A213">
            <v>5038</v>
          </cell>
          <cell r="B213" t="str">
            <v>Povinné pojistné na úraz.poj.</v>
          </cell>
        </row>
        <row r="214">
          <cell r="A214">
            <v>5039</v>
          </cell>
          <cell r="B214" t="str">
            <v>Ost.pov.poj.placené zaměstnav.</v>
          </cell>
        </row>
        <row r="215">
          <cell r="A215">
            <v>5041</v>
          </cell>
          <cell r="B215" t="str">
            <v>Odměny za užití dušev.vlastn.</v>
          </cell>
        </row>
        <row r="216">
          <cell r="A216">
            <v>5051</v>
          </cell>
          <cell r="B216" t="str">
            <v>Mzdové náhrady</v>
          </cell>
        </row>
        <row r="217">
          <cell r="A217">
            <v>5131</v>
          </cell>
          <cell r="B217" t="str">
            <v>Potraviny</v>
          </cell>
        </row>
        <row r="218">
          <cell r="A218">
            <v>5132</v>
          </cell>
          <cell r="B218" t="str">
            <v>Ochranné pomůcky</v>
          </cell>
        </row>
        <row r="219">
          <cell r="A219">
            <v>5133</v>
          </cell>
          <cell r="B219" t="str">
            <v>Léky a zdravotnický materiál</v>
          </cell>
        </row>
        <row r="220">
          <cell r="A220">
            <v>5134</v>
          </cell>
          <cell r="B220" t="str">
            <v>Prádlo, oděv a obuv</v>
          </cell>
        </row>
        <row r="221">
          <cell r="A221">
            <v>5135</v>
          </cell>
          <cell r="B221" t="str">
            <v>Učebnice a bezpl.šk.potřeby</v>
          </cell>
        </row>
        <row r="222">
          <cell r="A222">
            <v>5136</v>
          </cell>
          <cell r="B222" t="str">
            <v>Knihy, učební pomůcky a tisk</v>
          </cell>
        </row>
        <row r="223">
          <cell r="A223">
            <v>5137</v>
          </cell>
          <cell r="B223" t="str">
            <v>DHDM</v>
          </cell>
        </row>
        <row r="224">
          <cell r="A224">
            <v>5138</v>
          </cell>
          <cell r="B224" t="str">
            <v>Nákup zboží</v>
          </cell>
        </row>
        <row r="225">
          <cell r="A225">
            <v>5139</v>
          </cell>
          <cell r="B225" t="str">
            <v>Nákup materiálu j.n.</v>
          </cell>
        </row>
        <row r="226">
          <cell r="A226">
            <v>5141</v>
          </cell>
          <cell r="B226" t="str">
            <v>Úroky vlastní</v>
          </cell>
        </row>
        <row r="227">
          <cell r="A227">
            <v>5142</v>
          </cell>
          <cell r="B227" t="str">
            <v>Realizované kurzové ztráty</v>
          </cell>
        </row>
        <row r="228">
          <cell r="A228">
            <v>5143</v>
          </cell>
          <cell r="B228" t="str">
            <v>Úroky z převz.cizích závazků</v>
          </cell>
        </row>
        <row r="229">
          <cell r="A229">
            <v>5144</v>
          </cell>
          <cell r="B229" t="str">
            <v>Poplatky dluhové služby</v>
          </cell>
        </row>
        <row r="230">
          <cell r="A230">
            <v>5145</v>
          </cell>
          <cell r="B230" t="str">
            <v>Finanční deriváty</v>
          </cell>
        </row>
        <row r="231">
          <cell r="A231">
            <v>5149</v>
          </cell>
          <cell r="B231" t="str">
            <v>Ost. úroky a ost. fin. výdaje</v>
          </cell>
        </row>
        <row r="232">
          <cell r="A232">
            <v>5151</v>
          </cell>
          <cell r="B232" t="str">
            <v>Studená voda</v>
          </cell>
        </row>
        <row r="233">
          <cell r="A233">
            <v>5152</v>
          </cell>
          <cell r="B233" t="str">
            <v>Teplo</v>
          </cell>
        </row>
        <row r="234">
          <cell r="A234">
            <v>5153</v>
          </cell>
          <cell r="B234" t="str">
            <v>Plyn</v>
          </cell>
        </row>
        <row r="235">
          <cell r="A235">
            <v>5154</v>
          </cell>
          <cell r="B235" t="str">
            <v>Elektrická energie</v>
          </cell>
        </row>
        <row r="236">
          <cell r="A236">
            <v>5155</v>
          </cell>
          <cell r="B236" t="str">
            <v>Pevná paliva</v>
          </cell>
        </row>
        <row r="237">
          <cell r="A237">
            <v>5156</v>
          </cell>
          <cell r="B237" t="str">
            <v>Pohonné hmoty a maziva</v>
          </cell>
        </row>
        <row r="238">
          <cell r="A238">
            <v>5157</v>
          </cell>
          <cell r="B238" t="str">
            <v>Teplá voda</v>
          </cell>
        </row>
        <row r="239">
          <cell r="A239">
            <v>5159</v>
          </cell>
          <cell r="B239" t="str">
            <v>Nákup ostat. paliv a energie</v>
          </cell>
        </row>
        <row r="240">
          <cell r="A240">
            <v>5161</v>
          </cell>
          <cell r="B240" t="str">
            <v>Služby pošt</v>
          </cell>
        </row>
        <row r="241">
          <cell r="A241">
            <v>5162</v>
          </cell>
          <cell r="B241" t="str">
            <v>Služby telekom. a radiokom.</v>
          </cell>
        </row>
        <row r="242">
          <cell r="A242">
            <v>5163</v>
          </cell>
          <cell r="B242" t="str">
            <v>Služby peněžních ústavů</v>
          </cell>
        </row>
        <row r="243">
          <cell r="A243">
            <v>5164</v>
          </cell>
          <cell r="B243" t="str">
            <v>Nájemné</v>
          </cell>
        </row>
        <row r="244">
          <cell r="A244">
            <v>5165</v>
          </cell>
          <cell r="B244" t="str">
            <v>Nájemné za půdu</v>
          </cell>
        </row>
        <row r="245">
          <cell r="A245">
            <v>5166</v>
          </cell>
          <cell r="B245" t="str">
            <v>Konzult.,porad.a práv.služby</v>
          </cell>
        </row>
        <row r="246">
          <cell r="A246">
            <v>5167</v>
          </cell>
          <cell r="B246" t="str">
            <v>Služby školení a vzdělávání</v>
          </cell>
        </row>
        <row r="247">
          <cell r="A247">
            <v>5168</v>
          </cell>
          <cell r="B247" t="str">
            <v>Služby zpracování dat</v>
          </cell>
        </row>
        <row r="248">
          <cell r="A248">
            <v>5169</v>
          </cell>
          <cell r="B248" t="str">
            <v>Nákup ostatních služeb</v>
          </cell>
        </row>
        <row r="249">
          <cell r="A249">
            <v>5171</v>
          </cell>
          <cell r="B249" t="str">
            <v>Opravy a udržování</v>
          </cell>
        </row>
        <row r="250">
          <cell r="A250">
            <v>5172</v>
          </cell>
          <cell r="B250" t="str">
            <v>Programové vybavení</v>
          </cell>
        </row>
        <row r="251">
          <cell r="A251">
            <v>5173</v>
          </cell>
          <cell r="B251" t="str">
            <v>Cestovné (tuzem.i zahranič.)</v>
          </cell>
        </row>
        <row r="252">
          <cell r="A252">
            <v>5175</v>
          </cell>
          <cell r="B252" t="str">
            <v>Pohoštění</v>
          </cell>
        </row>
        <row r="253">
          <cell r="A253">
            <v>5176</v>
          </cell>
          <cell r="B253" t="str">
            <v>Účast. poplatky na konference</v>
          </cell>
        </row>
        <row r="254">
          <cell r="A254">
            <v>5177</v>
          </cell>
          <cell r="B254" t="str">
            <v>Nákup uměleckých předmětů</v>
          </cell>
        </row>
        <row r="255">
          <cell r="A255">
            <v>5178</v>
          </cell>
          <cell r="B255" t="str">
            <v>Nájemné za náj. s právem koupě</v>
          </cell>
        </row>
        <row r="256">
          <cell r="A256">
            <v>5179</v>
          </cell>
          <cell r="B256" t="str">
            <v>Ostatní nákupy j.n.</v>
          </cell>
        </row>
        <row r="257">
          <cell r="A257">
            <v>5181</v>
          </cell>
          <cell r="B257" t="str">
            <v>Poskytnuté zál.vnitř.org.jedn.</v>
          </cell>
        </row>
        <row r="258">
          <cell r="A258">
            <v>5182</v>
          </cell>
          <cell r="B258" t="str">
            <v>Poskytované zálohy vl.pokladně</v>
          </cell>
        </row>
        <row r="259">
          <cell r="A259">
            <v>5183</v>
          </cell>
          <cell r="B259" t="str">
            <v>Výdaje na realizaci záruk</v>
          </cell>
        </row>
        <row r="260">
          <cell r="A260">
            <v>5184</v>
          </cell>
          <cell r="B260" t="str">
            <v>Výdaje na vládní úvěry</v>
          </cell>
        </row>
        <row r="261">
          <cell r="A261">
            <v>5189</v>
          </cell>
          <cell r="B261" t="str">
            <v>Ostat.poskyt.zálohy a jistiny</v>
          </cell>
        </row>
        <row r="262">
          <cell r="A262">
            <v>5191</v>
          </cell>
          <cell r="B262" t="str">
            <v>Zaplacené sankce</v>
          </cell>
        </row>
        <row r="263">
          <cell r="A263">
            <v>5192</v>
          </cell>
          <cell r="B263" t="str">
            <v>Poskyt.neinv.příspěvky,náhrady</v>
          </cell>
        </row>
        <row r="264">
          <cell r="A264">
            <v>5193</v>
          </cell>
          <cell r="B264" t="str">
            <v>Výd.na dopravní úz.obslužnost</v>
          </cell>
        </row>
        <row r="265">
          <cell r="A265">
            <v>5194</v>
          </cell>
          <cell r="B265" t="str">
            <v>Věcné dary</v>
          </cell>
        </row>
        <row r="266">
          <cell r="A266">
            <v>5195</v>
          </cell>
          <cell r="B266" t="str">
            <v>Odvody-nezaměstnání zdrav.post</v>
          </cell>
        </row>
        <row r="267">
          <cell r="A267">
            <v>5196</v>
          </cell>
          <cell r="B267" t="str">
            <v>Náh.a přís.-úst.fun.a fun.soud</v>
          </cell>
        </row>
        <row r="268">
          <cell r="A268">
            <v>5197</v>
          </cell>
          <cell r="B268" t="str">
            <v>Náhr.zvýš.nákl.-funkce v zahr.</v>
          </cell>
        </row>
        <row r="269">
          <cell r="A269">
            <v>5199</v>
          </cell>
          <cell r="B269" t="str">
            <v>Výdaje souvis. s neinv.nákupy</v>
          </cell>
        </row>
        <row r="270">
          <cell r="A270">
            <v>5211</v>
          </cell>
          <cell r="B270" t="str">
            <v>Neinv.transf.finanč.institucím</v>
          </cell>
        </row>
        <row r="271">
          <cell r="A271">
            <v>5212</v>
          </cell>
          <cell r="B271" t="str">
            <v>Neinv.transf.fyz.osobám</v>
          </cell>
        </row>
        <row r="272">
          <cell r="A272">
            <v>5213</v>
          </cell>
          <cell r="B272" t="str">
            <v>Neinv.transf.právnickým osobám</v>
          </cell>
        </row>
        <row r="273">
          <cell r="A273">
            <v>5214</v>
          </cell>
          <cell r="B273" t="str">
            <v>Neinv.transf.fin.a podob.inst.</v>
          </cell>
        </row>
        <row r="274">
          <cell r="A274">
            <v>5215</v>
          </cell>
          <cell r="B274" t="str">
            <v>Neinv.transf.vybr.podnik.subj.</v>
          </cell>
        </row>
        <row r="275">
          <cell r="A275">
            <v>5219</v>
          </cell>
          <cell r="B275" t="str">
            <v>Ostat.neinv.trans.podnik.subj.</v>
          </cell>
        </row>
        <row r="276">
          <cell r="A276">
            <v>5221</v>
          </cell>
          <cell r="B276" t="str">
            <v>Neinv.tra.obec.prospěš.společ.</v>
          </cell>
        </row>
        <row r="277">
          <cell r="A277">
            <v>5222</v>
          </cell>
          <cell r="B277" t="str">
            <v>Neinv.transf.občan.sdružením</v>
          </cell>
        </row>
        <row r="278">
          <cell r="A278">
            <v>5223</v>
          </cell>
          <cell r="B278" t="str">
            <v>Neinv.transf.církvím,náb.spol.</v>
          </cell>
        </row>
        <row r="279">
          <cell r="A279">
            <v>5224</v>
          </cell>
          <cell r="B279" t="str">
            <v>Neinv.tra.polit.stranám,hnutím</v>
          </cell>
        </row>
        <row r="280">
          <cell r="A280">
            <v>5225</v>
          </cell>
          <cell r="B280" t="str">
            <v>Neinv.tra.společ.vl.jednotek</v>
          </cell>
        </row>
        <row r="281">
          <cell r="A281">
            <v>5229</v>
          </cell>
          <cell r="B281" t="str">
            <v>Ost.neinv.tra.nezisk.a pod.org</v>
          </cell>
        </row>
        <row r="282">
          <cell r="A282">
            <v>5230</v>
          </cell>
          <cell r="B282" t="str">
            <v>Neinv.nedotač.transfery p.subj</v>
          </cell>
        </row>
        <row r="283">
          <cell r="A283">
            <v>5240</v>
          </cell>
          <cell r="B283" t="str">
            <v>Neinv.nedot.transfery nezisk.o</v>
          </cell>
        </row>
        <row r="284">
          <cell r="A284">
            <v>5250</v>
          </cell>
          <cell r="B284" t="str">
            <v>Refundace poloviny náhr.mzdy</v>
          </cell>
        </row>
        <row r="285">
          <cell r="A285">
            <v>5311</v>
          </cell>
          <cell r="B285" t="str">
            <v>Neinv.transfery stát. rozpočtu</v>
          </cell>
        </row>
        <row r="286">
          <cell r="A286">
            <v>5312</v>
          </cell>
          <cell r="B286" t="str">
            <v>Neinv.transfery státním fondům</v>
          </cell>
        </row>
        <row r="287">
          <cell r="A287">
            <v>5313</v>
          </cell>
          <cell r="B287" t="str">
            <v>Neinv.transf.zvl.fondům ústř.ú</v>
          </cell>
        </row>
        <row r="288">
          <cell r="A288">
            <v>5314</v>
          </cell>
          <cell r="B288" t="str">
            <v>Neinv.tr.f.soc.a veř.zdr.poj.</v>
          </cell>
        </row>
        <row r="289">
          <cell r="A289">
            <v>5315</v>
          </cell>
          <cell r="B289" t="str">
            <v>Odvod daně za zaměstnance</v>
          </cell>
        </row>
        <row r="290">
          <cell r="A290">
            <v>5316</v>
          </cell>
          <cell r="B290" t="str">
            <v>Odvod poj.na soc.zab.,...</v>
          </cell>
        </row>
        <row r="291">
          <cell r="A291">
            <v>5317</v>
          </cell>
          <cell r="B291" t="str">
            <v>Odvod poj.na veř.zdrav.poj.</v>
          </cell>
        </row>
        <row r="292">
          <cell r="A292">
            <v>5318</v>
          </cell>
          <cell r="B292" t="str">
            <v>NIV transfery prostř. do SFA</v>
          </cell>
        </row>
        <row r="293">
          <cell r="A293">
            <v>5319</v>
          </cell>
          <cell r="B293" t="str">
            <v>Ost.neinvest.transfery JVR</v>
          </cell>
        </row>
        <row r="294">
          <cell r="A294">
            <v>5321</v>
          </cell>
          <cell r="B294" t="str">
            <v>Neinvestiční transfery obcím</v>
          </cell>
        </row>
        <row r="295">
          <cell r="A295">
            <v>5322</v>
          </cell>
          <cell r="B295" t="str">
            <v>Neinv.transf.obcím-s.dot.vztah</v>
          </cell>
        </row>
        <row r="296">
          <cell r="A296">
            <v>5323</v>
          </cell>
          <cell r="B296" t="str">
            <v>Neinvestiční transfery krajům</v>
          </cell>
        </row>
        <row r="297">
          <cell r="A297">
            <v>5324</v>
          </cell>
          <cell r="B297" t="str">
            <v>Neinv.trans.krajům-s.dot.vztah</v>
          </cell>
        </row>
        <row r="298">
          <cell r="A298">
            <v>5325</v>
          </cell>
          <cell r="B298" t="str">
            <v>Neinv.transfery region.radám</v>
          </cell>
        </row>
        <row r="299">
          <cell r="A299">
            <v>5329</v>
          </cell>
          <cell r="B299" t="str">
            <v>Ost.neinv.transfery VR územ.ú.</v>
          </cell>
        </row>
        <row r="300">
          <cell r="A300">
            <v>5331</v>
          </cell>
          <cell r="B300" t="str">
            <v>Neinv.příspěvky zřízeným PO</v>
          </cell>
        </row>
        <row r="301">
          <cell r="A301">
            <v>5332</v>
          </cell>
          <cell r="B301" t="str">
            <v>Neinv.transfery vys. školám</v>
          </cell>
        </row>
        <row r="302">
          <cell r="A302">
            <v>5333</v>
          </cell>
          <cell r="B302" t="str">
            <v>Neinv.transfery šk.práv.os....</v>
          </cell>
        </row>
        <row r="303">
          <cell r="A303">
            <v>5334</v>
          </cell>
          <cell r="B303" t="str">
            <v>Neinv.transf.veř.výzk.instit.</v>
          </cell>
        </row>
        <row r="304">
          <cell r="A304">
            <v>5335</v>
          </cell>
          <cell r="B304" t="str">
            <v>Neinv.transf.veř.zdrav.zař...</v>
          </cell>
        </row>
        <row r="305">
          <cell r="A305">
            <v>5339</v>
          </cell>
          <cell r="B305" t="str">
            <v>Neinv.příspěvky ostatním PO</v>
          </cell>
        </row>
        <row r="306">
          <cell r="A306">
            <v>5341</v>
          </cell>
          <cell r="B306" t="str">
            <v>Převody vlast.fondům hosp.čin.</v>
          </cell>
        </row>
        <row r="307">
          <cell r="A307">
            <v>5342</v>
          </cell>
          <cell r="B307" t="str">
            <v>Převody FKSP a SF obcí, krajů</v>
          </cell>
        </row>
        <row r="308">
          <cell r="A308">
            <v>5343</v>
          </cell>
          <cell r="B308" t="str">
            <v>Přev.j.vl.fondům, účtům</v>
          </cell>
        </row>
        <row r="309">
          <cell r="A309">
            <v>5344</v>
          </cell>
          <cell r="B309" t="str">
            <v>Převody vl.rez.fondům úz.rozp.</v>
          </cell>
        </row>
        <row r="310">
          <cell r="A310">
            <v>5345</v>
          </cell>
          <cell r="B310" t="str">
            <v>Převody vlastním rozpočt.účtům</v>
          </cell>
        </row>
        <row r="311">
          <cell r="A311">
            <v>5346</v>
          </cell>
          <cell r="B311" t="str">
            <v>Převody do fondů OSS</v>
          </cell>
        </row>
        <row r="312">
          <cell r="A312">
            <v>5349</v>
          </cell>
          <cell r="B312" t="str">
            <v>Ostat. převody vlastním fondům</v>
          </cell>
        </row>
        <row r="313">
          <cell r="A313">
            <v>5361</v>
          </cell>
          <cell r="B313" t="str">
            <v>Nákup kolků</v>
          </cell>
        </row>
        <row r="314">
          <cell r="A314">
            <v>5362</v>
          </cell>
          <cell r="B314" t="str">
            <v>Platby daní a poplatků SR</v>
          </cell>
        </row>
        <row r="315">
          <cell r="A315">
            <v>5363</v>
          </cell>
          <cell r="B315" t="str">
            <v>Úhrady sankcí jiným rozpočtům</v>
          </cell>
        </row>
        <row r="316">
          <cell r="A316">
            <v>5364</v>
          </cell>
          <cell r="B316" t="str">
            <v>Vrat.VR ú.ú.transf.-min.obd.</v>
          </cell>
        </row>
        <row r="317">
          <cell r="A317">
            <v>5365</v>
          </cell>
          <cell r="B317" t="str">
            <v>Platby daní a popl.kraj.,obc..</v>
          </cell>
        </row>
        <row r="318">
          <cell r="A318">
            <v>5366</v>
          </cell>
          <cell r="B318" t="str">
            <v>Výdaje z FV min.let kraj-obec</v>
          </cell>
        </row>
        <row r="319">
          <cell r="A319">
            <v>5367</v>
          </cell>
          <cell r="B319" t="str">
            <v>Výdaje z FV min.let obec-obec</v>
          </cell>
        </row>
        <row r="320">
          <cell r="A320">
            <v>5368</v>
          </cell>
          <cell r="B320" t="str">
            <v>Výdaje z FV min.let regio-obec</v>
          </cell>
        </row>
        <row r="321">
          <cell r="A321">
            <v>5369</v>
          </cell>
          <cell r="B321" t="str">
            <v>Ost.neinv.transfery JVR</v>
          </cell>
        </row>
        <row r="322">
          <cell r="A322">
            <v>5410</v>
          </cell>
          <cell r="B322" t="str">
            <v>Sociální dávky</v>
          </cell>
        </row>
        <row r="323">
          <cell r="A323">
            <v>5421</v>
          </cell>
          <cell r="B323" t="str">
            <v>Náhrady z úrazového pojištění</v>
          </cell>
        </row>
        <row r="324">
          <cell r="A324">
            <v>5422</v>
          </cell>
          <cell r="B324" t="str">
            <v>Náhrady povahy rehabilitací</v>
          </cell>
        </row>
        <row r="325">
          <cell r="A325">
            <v>5423</v>
          </cell>
          <cell r="B325" t="str">
            <v>Náhrady mezd-zák.118/2000 Sb.</v>
          </cell>
        </row>
        <row r="326">
          <cell r="A326">
            <v>5424</v>
          </cell>
          <cell r="B326" t="str">
            <v>Náhrady mezd v době nemoci</v>
          </cell>
        </row>
        <row r="327">
          <cell r="A327">
            <v>5429</v>
          </cell>
          <cell r="B327" t="str">
            <v>Ost.náhrady plac.obyvatelstvu</v>
          </cell>
        </row>
        <row r="328">
          <cell r="A328">
            <v>5491</v>
          </cell>
          <cell r="B328" t="str">
            <v>Stipendia žákům,stud.,doktora.</v>
          </cell>
        </row>
        <row r="329">
          <cell r="A329">
            <v>5492</v>
          </cell>
          <cell r="B329" t="str">
            <v>Dary obyvatelstvu</v>
          </cell>
        </row>
        <row r="330">
          <cell r="A330">
            <v>5493</v>
          </cell>
          <cell r="B330" t="str">
            <v>Účel.neinv.transf.nepodn.fyz.o</v>
          </cell>
        </row>
        <row r="331">
          <cell r="A331">
            <v>5494</v>
          </cell>
          <cell r="B331" t="str">
            <v>Neinv.transfery obyvatelstvu</v>
          </cell>
        </row>
        <row r="332">
          <cell r="A332">
            <v>5499</v>
          </cell>
          <cell r="B332" t="str">
            <v>Ost.neinv.transf.obyvatelstvu</v>
          </cell>
        </row>
        <row r="333">
          <cell r="A333">
            <v>5511</v>
          </cell>
          <cell r="B333" t="str">
            <v>Neinv.transfery mezinár.organ.</v>
          </cell>
        </row>
        <row r="334">
          <cell r="A334">
            <v>5512</v>
          </cell>
          <cell r="B334" t="str">
            <v>Neinv.transf.nadnárod.orgánům</v>
          </cell>
        </row>
        <row r="335">
          <cell r="A335">
            <v>5513</v>
          </cell>
          <cell r="B335" t="str">
            <v>Vratky neopr.použ.prostř. ES</v>
          </cell>
        </row>
        <row r="336">
          <cell r="A336">
            <v>5514</v>
          </cell>
          <cell r="B336" t="str">
            <v>Odvody vl.zdr.do rozp.EU-DPH</v>
          </cell>
        </row>
        <row r="337">
          <cell r="A337">
            <v>5515</v>
          </cell>
          <cell r="B337" t="str">
            <v>Odvody vl.zdr.do rozp.EU-HNP</v>
          </cell>
        </row>
        <row r="338">
          <cell r="A338">
            <v>5520</v>
          </cell>
          <cell r="B338" t="str">
            <v>Neinv.transfery cizím státům</v>
          </cell>
        </row>
        <row r="339">
          <cell r="A339">
            <v>5531</v>
          </cell>
          <cell r="B339" t="str">
            <v>Peněžní dary do zahraniční</v>
          </cell>
        </row>
        <row r="340">
          <cell r="A340">
            <v>5532</v>
          </cell>
          <cell r="B340" t="str">
            <v>Ost.neinv.transf.do zahraničí</v>
          </cell>
        </row>
        <row r="341">
          <cell r="A341">
            <v>5611</v>
          </cell>
          <cell r="B341" t="str">
            <v>Neinv.půj.prostř.fin.instit.</v>
          </cell>
        </row>
        <row r="342">
          <cell r="A342">
            <v>5612</v>
          </cell>
          <cell r="B342" t="str">
            <v>Neinv.půj.prostř.-fyz.osobám</v>
          </cell>
        </row>
        <row r="343">
          <cell r="A343">
            <v>5613</v>
          </cell>
          <cell r="B343" t="str">
            <v>Neinv.půj.prostř.-práv.osobám</v>
          </cell>
        </row>
        <row r="344">
          <cell r="A344">
            <v>5614</v>
          </cell>
          <cell r="B344" t="str">
            <v>Neinv.půj.prostř.-fin.instit.</v>
          </cell>
        </row>
        <row r="345">
          <cell r="A345">
            <v>5615</v>
          </cell>
          <cell r="B345" t="str">
            <v>Neinv.půj.prostř.-podn.subj.</v>
          </cell>
        </row>
        <row r="346">
          <cell r="A346">
            <v>5619</v>
          </cell>
          <cell r="B346" t="str">
            <v>Ost.neinv.p.prostř.podn.subj.</v>
          </cell>
        </row>
        <row r="347">
          <cell r="A347">
            <v>5621</v>
          </cell>
          <cell r="B347" t="str">
            <v>Neinv.p.prostř.obec.prosp.spol</v>
          </cell>
        </row>
        <row r="348">
          <cell r="A348">
            <v>5622</v>
          </cell>
          <cell r="B348" t="str">
            <v>Neinv.půjčené prostř. OS</v>
          </cell>
        </row>
        <row r="349">
          <cell r="A349">
            <v>5623</v>
          </cell>
          <cell r="B349" t="str">
            <v>Neinv.p.p.církvím,náb.spol.</v>
          </cell>
        </row>
        <row r="350">
          <cell r="A350">
            <v>5624</v>
          </cell>
          <cell r="B350" t="str">
            <v>Neinv.p.p. spol.vlast.jednotek</v>
          </cell>
        </row>
        <row r="351">
          <cell r="A351">
            <v>5629</v>
          </cell>
          <cell r="B351" t="str">
            <v>Ost.neinv.p.p.nezisk.a pod.org</v>
          </cell>
        </row>
        <row r="352">
          <cell r="A352">
            <v>5631</v>
          </cell>
          <cell r="B352" t="str">
            <v>Neinv.půjčené prostředky SR</v>
          </cell>
        </row>
        <row r="353">
          <cell r="A353">
            <v>5632</v>
          </cell>
          <cell r="B353" t="str">
            <v>Neinv.půjčené prostředky SF</v>
          </cell>
        </row>
        <row r="354">
          <cell r="A354">
            <v>5633</v>
          </cell>
          <cell r="B354" t="str">
            <v>Neinv.p.p.zvl.fondům ústř.ú</v>
          </cell>
        </row>
        <row r="355">
          <cell r="A355">
            <v>5634</v>
          </cell>
          <cell r="B355" t="str">
            <v>Neinv.p.p.fond.soc.zdrav.poj.</v>
          </cell>
        </row>
        <row r="356">
          <cell r="A356">
            <v>5639</v>
          </cell>
          <cell r="B356" t="str">
            <v>Ost.neinv.půjčené prostř.JVR</v>
          </cell>
        </row>
        <row r="357">
          <cell r="A357">
            <v>5641</v>
          </cell>
          <cell r="B357" t="str">
            <v>Neinvest.půjčené prostř.obcím</v>
          </cell>
        </row>
        <row r="358">
          <cell r="A358">
            <v>5642</v>
          </cell>
          <cell r="B358" t="str">
            <v>Neinvest. půjč.prostř. krajům</v>
          </cell>
        </row>
        <row r="359">
          <cell r="A359">
            <v>5643</v>
          </cell>
          <cell r="B359" t="str">
            <v>Neinvest. půjč.prostř.reg.rad.</v>
          </cell>
        </row>
        <row r="360">
          <cell r="A360">
            <v>5649</v>
          </cell>
          <cell r="B360" t="str">
            <v>Ost.neinv.půjč.prostř.VR úz.ú.</v>
          </cell>
        </row>
        <row r="361">
          <cell r="A361">
            <v>5651</v>
          </cell>
          <cell r="B361" t="str">
            <v>Neinv.půjč.prostř.zřízeným PO</v>
          </cell>
        </row>
        <row r="362">
          <cell r="A362">
            <v>5652</v>
          </cell>
          <cell r="B362" t="str">
            <v>Neinv. p.p. vysokým školám</v>
          </cell>
        </row>
        <row r="363">
          <cell r="A363">
            <v>5659</v>
          </cell>
          <cell r="B363" t="str">
            <v>Neinvest.p.p. ostatním PO</v>
          </cell>
        </row>
        <row r="364">
          <cell r="A364">
            <v>5660</v>
          </cell>
          <cell r="B364" t="str">
            <v>Neinvest.p.p. obyvatelstvu</v>
          </cell>
        </row>
        <row r="365">
          <cell r="A365">
            <v>5670</v>
          </cell>
          <cell r="B365" t="str">
            <v>Neinvest.p.p. do zahraničí</v>
          </cell>
        </row>
        <row r="366">
          <cell r="A366">
            <v>5710</v>
          </cell>
          <cell r="B366" t="str">
            <v>Přev. NF na spolufin.pr.Phare</v>
          </cell>
        </row>
        <row r="367">
          <cell r="A367">
            <v>5720</v>
          </cell>
          <cell r="B367" t="str">
            <v>Přev. NF na spolufin.pr.Ispa</v>
          </cell>
        </row>
        <row r="368">
          <cell r="A368">
            <v>5730</v>
          </cell>
          <cell r="B368" t="str">
            <v>Přev. NF na spolufin.p.Sapard</v>
          </cell>
        </row>
        <row r="369">
          <cell r="A369">
            <v>5740</v>
          </cell>
          <cell r="B369" t="str">
            <v>Přev. NF na spolufin.komun.p</v>
          </cell>
        </row>
        <row r="370">
          <cell r="A370">
            <v>5750</v>
          </cell>
          <cell r="B370" t="str">
            <v>Přev. NF na spoluf.ost.p.ES</v>
          </cell>
        </row>
        <row r="371">
          <cell r="A371">
            <v>5760</v>
          </cell>
          <cell r="B371" t="str">
            <v>Př.NF-spolufin.pomoci ze zahr.</v>
          </cell>
        </row>
        <row r="372">
          <cell r="A372">
            <v>5770</v>
          </cell>
          <cell r="B372" t="str">
            <v>Převody SR-NF - kurs.rozdíly</v>
          </cell>
        </row>
        <row r="373">
          <cell r="A373">
            <v>5790</v>
          </cell>
          <cell r="B373" t="str">
            <v>Ostatní převody do NF</v>
          </cell>
        </row>
        <row r="374">
          <cell r="A374">
            <v>5901</v>
          </cell>
          <cell r="B374" t="str">
            <v>Nespecifikované rezervy</v>
          </cell>
        </row>
        <row r="375">
          <cell r="A375">
            <v>5902</v>
          </cell>
          <cell r="B375" t="str">
            <v>Ost. výdaje z FV minulých let</v>
          </cell>
        </row>
        <row r="376">
          <cell r="A376">
            <v>5909</v>
          </cell>
          <cell r="B376" t="str">
            <v>Ostatní neivest. výdaje j.n.</v>
          </cell>
        </row>
        <row r="377">
          <cell r="A377">
            <v>6111</v>
          </cell>
          <cell r="B377" t="str">
            <v>Programové vybavení</v>
          </cell>
        </row>
        <row r="378">
          <cell r="A378">
            <v>6112</v>
          </cell>
          <cell r="B378" t="str">
            <v>Ocenitelná práva</v>
          </cell>
        </row>
        <row r="379">
          <cell r="A379">
            <v>6113</v>
          </cell>
          <cell r="B379" t="str">
            <v>Nehmotné výsl.výzkum. činnosti</v>
          </cell>
        </row>
        <row r="380">
          <cell r="A380">
            <v>6119</v>
          </cell>
          <cell r="B380" t="str">
            <v>Ostatní nákup DNM</v>
          </cell>
        </row>
        <row r="381">
          <cell r="A381">
            <v>6121</v>
          </cell>
          <cell r="B381" t="str">
            <v>Budovy,haly,stavby</v>
          </cell>
        </row>
        <row r="382">
          <cell r="A382">
            <v>6122</v>
          </cell>
          <cell r="B382" t="str">
            <v>Stroje,přístroje,zařízení</v>
          </cell>
        </row>
        <row r="383">
          <cell r="A383">
            <v>6123</v>
          </cell>
          <cell r="B383" t="str">
            <v>Dopravní prostředky</v>
          </cell>
        </row>
        <row r="384">
          <cell r="A384">
            <v>6124</v>
          </cell>
          <cell r="B384" t="str">
            <v>Pěstitelské celky trv.porostů</v>
          </cell>
        </row>
        <row r="385">
          <cell r="A385">
            <v>6125</v>
          </cell>
          <cell r="B385" t="str">
            <v>Výpočetní technika</v>
          </cell>
        </row>
        <row r="386">
          <cell r="A386">
            <v>6127</v>
          </cell>
          <cell r="B386" t="str">
            <v>Umělecká díla a předměty</v>
          </cell>
        </row>
        <row r="387">
          <cell r="A387">
            <v>6129</v>
          </cell>
          <cell r="B387" t="str">
            <v>Nákup DHM j.n.</v>
          </cell>
        </row>
        <row r="388">
          <cell r="A388">
            <v>6130</v>
          </cell>
          <cell r="B388" t="str">
            <v>Pozemky</v>
          </cell>
        </row>
        <row r="389">
          <cell r="A389">
            <v>6201</v>
          </cell>
          <cell r="B389" t="str">
            <v>Nákup akcií</v>
          </cell>
        </row>
        <row r="390">
          <cell r="A390">
            <v>6202</v>
          </cell>
          <cell r="B390" t="str">
            <v>Nákup majetkových podílů</v>
          </cell>
        </row>
        <row r="391">
          <cell r="A391">
            <v>6209</v>
          </cell>
          <cell r="B391" t="str">
            <v>Nákup ostat.majetkových nároků</v>
          </cell>
        </row>
        <row r="392">
          <cell r="A392">
            <v>6311</v>
          </cell>
          <cell r="B392" t="str">
            <v>Invest.transf.fin.institucím</v>
          </cell>
        </row>
        <row r="393">
          <cell r="A393">
            <v>6312</v>
          </cell>
          <cell r="B393" t="str">
            <v>Inv.transf.fyzickým osobám</v>
          </cell>
        </row>
        <row r="394">
          <cell r="A394">
            <v>6313</v>
          </cell>
          <cell r="B394" t="str">
            <v>Inv.transf.právnickým osobám</v>
          </cell>
        </row>
        <row r="395">
          <cell r="A395">
            <v>6314</v>
          </cell>
          <cell r="B395" t="str">
            <v>Inv.transf.fin.inst.ve vl.st.</v>
          </cell>
        </row>
        <row r="396">
          <cell r="A396">
            <v>6315</v>
          </cell>
          <cell r="B396" t="str">
            <v>Inv.transf.pod.subj.ve vl.st.</v>
          </cell>
        </row>
        <row r="397">
          <cell r="A397">
            <v>6319</v>
          </cell>
          <cell r="B397" t="str">
            <v>Ost.inv.transf.podnikat.subj.</v>
          </cell>
        </row>
        <row r="398">
          <cell r="A398">
            <v>6321</v>
          </cell>
          <cell r="B398" t="str">
            <v>Inv.transf.obec.prospěš.spol.</v>
          </cell>
        </row>
        <row r="399">
          <cell r="A399">
            <v>6322</v>
          </cell>
          <cell r="B399" t="str">
            <v>Inv.transf.občan.sdružením</v>
          </cell>
        </row>
        <row r="400">
          <cell r="A400">
            <v>6323</v>
          </cell>
          <cell r="B400" t="str">
            <v>Inv.transf.církvím,náb.spol.</v>
          </cell>
        </row>
        <row r="401">
          <cell r="A401">
            <v>6324</v>
          </cell>
          <cell r="B401" t="str">
            <v>Inv.transf.společ.vl.jednotek</v>
          </cell>
        </row>
        <row r="402">
          <cell r="A402">
            <v>6329</v>
          </cell>
          <cell r="B402" t="str">
            <v>Ost.inv.transf.nezisk.a p.org</v>
          </cell>
        </row>
        <row r="403">
          <cell r="A403">
            <v>6331</v>
          </cell>
          <cell r="B403" t="str">
            <v>Investiční transfery SR</v>
          </cell>
        </row>
        <row r="404">
          <cell r="A404">
            <v>6332</v>
          </cell>
          <cell r="B404" t="str">
            <v>Investiční transfery SF</v>
          </cell>
        </row>
        <row r="405">
          <cell r="A405">
            <v>6333</v>
          </cell>
          <cell r="B405" t="str">
            <v>Inv.transf.zvl.fondům ústř.ú</v>
          </cell>
        </row>
        <row r="406">
          <cell r="A406">
            <v>6334</v>
          </cell>
          <cell r="B406" t="str">
            <v>Inv.transf.fond.soc.zdrav.poj.</v>
          </cell>
        </row>
        <row r="407">
          <cell r="A407">
            <v>6335</v>
          </cell>
          <cell r="B407" t="str">
            <v>Investiční transfery SFA</v>
          </cell>
        </row>
        <row r="408">
          <cell r="A408">
            <v>6339</v>
          </cell>
          <cell r="B408" t="str">
            <v>Ost. investiční transfery JVR</v>
          </cell>
        </row>
        <row r="409">
          <cell r="A409">
            <v>6341</v>
          </cell>
          <cell r="B409" t="str">
            <v>Investiční transf.obcím</v>
          </cell>
        </row>
        <row r="410">
          <cell r="A410">
            <v>6342</v>
          </cell>
          <cell r="B410" t="str">
            <v>Investiční transf.krajům</v>
          </cell>
        </row>
        <row r="411">
          <cell r="A411">
            <v>6343</v>
          </cell>
          <cell r="B411" t="str">
            <v>Inv.transf.obcím-s.dot.vztahem</v>
          </cell>
        </row>
        <row r="412">
          <cell r="A412">
            <v>6344</v>
          </cell>
          <cell r="B412" t="str">
            <v>Inv.transf.krajům-s.dot.vztah</v>
          </cell>
        </row>
        <row r="413">
          <cell r="A413">
            <v>6345</v>
          </cell>
          <cell r="B413" t="str">
            <v>Inv.transf.regionálním radám</v>
          </cell>
        </row>
        <row r="414">
          <cell r="A414">
            <v>6349</v>
          </cell>
          <cell r="B414" t="str">
            <v>Ost.inv.transf.VR územ.úrovně</v>
          </cell>
        </row>
        <row r="415">
          <cell r="A415">
            <v>6351</v>
          </cell>
          <cell r="B415" t="str">
            <v>Invest.transf.zřízeným PO</v>
          </cell>
        </row>
        <row r="416">
          <cell r="A416">
            <v>6352</v>
          </cell>
          <cell r="B416" t="str">
            <v>Invest. transf.vys. školám</v>
          </cell>
        </row>
        <row r="417">
          <cell r="A417">
            <v>6353</v>
          </cell>
          <cell r="B417" t="str">
            <v>Invest. transf.škol.práv.os.</v>
          </cell>
        </row>
        <row r="418">
          <cell r="A418">
            <v>6354</v>
          </cell>
          <cell r="B418" t="str">
            <v>Invest. transf.veř.výzk.inst.</v>
          </cell>
        </row>
        <row r="419">
          <cell r="A419">
            <v>6355</v>
          </cell>
          <cell r="B419" t="str">
            <v>Invest. transf.veř.zdrav.zař.</v>
          </cell>
        </row>
        <row r="420">
          <cell r="A420">
            <v>6359</v>
          </cell>
          <cell r="B420" t="str">
            <v>Invest.transf.ostatním PO</v>
          </cell>
        </row>
        <row r="421">
          <cell r="A421">
            <v>6361</v>
          </cell>
          <cell r="B421" t="str">
            <v>Invest.transf.do RF OSS</v>
          </cell>
        </row>
        <row r="422">
          <cell r="A422">
            <v>6371</v>
          </cell>
          <cell r="B422" t="str">
            <v>Účel.inv.transf.nepodnik.f.o.</v>
          </cell>
        </row>
        <row r="423">
          <cell r="A423">
            <v>6379</v>
          </cell>
          <cell r="B423" t="str">
            <v>Ost.inv.transfery obyvatelstvu</v>
          </cell>
        </row>
        <row r="424">
          <cell r="A424">
            <v>6380</v>
          </cell>
          <cell r="B424" t="str">
            <v>Invest.transfery do zahraničí</v>
          </cell>
        </row>
        <row r="425">
          <cell r="A425">
            <v>6411</v>
          </cell>
          <cell r="B425" t="str">
            <v>Inv.půjč.prostř.fin.institucím</v>
          </cell>
        </row>
        <row r="426">
          <cell r="A426">
            <v>6412</v>
          </cell>
          <cell r="B426" t="str">
            <v>Inv.půjč.prostř.fyzick.osobám</v>
          </cell>
        </row>
        <row r="427">
          <cell r="A427">
            <v>6413</v>
          </cell>
          <cell r="B427" t="str">
            <v>Inv.půjč.prostř.práv.osobám</v>
          </cell>
        </row>
        <row r="428">
          <cell r="A428">
            <v>6414</v>
          </cell>
          <cell r="B428" t="str">
            <v>Inv.půjč.prostř.fin.institucím</v>
          </cell>
        </row>
        <row r="429">
          <cell r="A429">
            <v>6415</v>
          </cell>
          <cell r="B429" t="str">
            <v>Inv.půjč.prostř.podnikat.subj.</v>
          </cell>
        </row>
        <row r="430">
          <cell r="A430">
            <v>6419</v>
          </cell>
          <cell r="B430" t="str">
            <v>Ost.inv.p.p. podnikatel.subj.</v>
          </cell>
        </row>
        <row r="431">
          <cell r="A431">
            <v>6421</v>
          </cell>
          <cell r="B431" t="str">
            <v>Inv.půjč.prostř.obec.prosp.sp.</v>
          </cell>
        </row>
        <row r="432">
          <cell r="A432">
            <v>6422</v>
          </cell>
          <cell r="B432" t="str">
            <v>Inv.půjč.prostředky OS</v>
          </cell>
        </row>
        <row r="433">
          <cell r="A433">
            <v>6423</v>
          </cell>
          <cell r="B433" t="str">
            <v>Inv.p.p. církvím,nábož.spol.</v>
          </cell>
        </row>
        <row r="434">
          <cell r="A434">
            <v>6424</v>
          </cell>
          <cell r="B434" t="str">
            <v>Inv.p.prostř.spol.vl.jednotek</v>
          </cell>
        </row>
        <row r="435">
          <cell r="A435">
            <v>6429</v>
          </cell>
          <cell r="B435" t="str">
            <v>Inv.p.p. nezisk.a p.org.</v>
          </cell>
        </row>
        <row r="436">
          <cell r="A436">
            <v>6431</v>
          </cell>
          <cell r="B436" t="str">
            <v>Inv.půjčené prostředky SR</v>
          </cell>
        </row>
        <row r="437">
          <cell r="A437">
            <v>6432</v>
          </cell>
          <cell r="B437" t="str">
            <v>Invest.půjčené prostředky SF</v>
          </cell>
        </row>
        <row r="438">
          <cell r="A438">
            <v>6433</v>
          </cell>
          <cell r="B438" t="str">
            <v>Inv.půj.pr.zvl.fondům centr.ú.</v>
          </cell>
        </row>
        <row r="439">
          <cell r="A439">
            <v>6434</v>
          </cell>
          <cell r="B439" t="str">
            <v>Inv.p.p. fondům soc.zdrav.poj.</v>
          </cell>
        </row>
        <row r="440">
          <cell r="A440">
            <v>6439</v>
          </cell>
          <cell r="B440" t="str">
            <v>Ost.invest.půjč.prostř. JVR</v>
          </cell>
        </row>
        <row r="441">
          <cell r="A441">
            <v>6441</v>
          </cell>
          <cell r="B441" t="str">
            <v>Invest. půjč. prostř. obcím</v>
          </cell>
        </row>
        <row r="442">
          <cell r="A442">
            <v>6442</v>
          </cell>
          <cell r="B442" t="str">
            <v>Invest. půjč. prostř. krajům</v>
          </cell>
        </row>
        <row r="443">
          <cell r="A443">
            <v>6443</v>
          </cell>
          <cell r="B443" t="str">
            <v>Invest.půjč.prostř.reg.radám</v>
          </cell>
        </row>
        <row r="444">
          <cell r="A444">
            <v>6449</v>
          </cell>
          <cell r="B444" t="str">
            <v>Ost.inv.p.prostř. VR územ.ú.</v>
          </cell>
        </row>
        <row r="445">
          <cell r="A445">
            <v>6451</v>
          </cell>
          <cell r="B445" t="str">
            <v>Invest.půjč.prostř.zřízeným PO</v>
          </cell>
        </row>
        <row r="446">
          <cell r="A446">
            <v>6452</v>
          </cell>
          <cell r="B446" t="str">
            <v>Invest.půjč.prostř. vys.školám</v>
          </cell>
        </row>
        <row r="447">
          <cell r="A447">
            <v>6459</v>
          </cell>
          <cell r="B447" t="str">
            <v>Invest.půjč.prostř.ostatním PO</v>
          </cell>
        </row>
        <row r="448">
          <cell r="A448">
            <v>6460</v>
          </cell>
          <cell r="B448" t="str">
            <v>Invest.půj.prostř.obyvatelstvu</v>
          </cell>
        </row>
        <row r="449">
          <cell r="A449">
            <v>6470</v>
          </cell>
          <cell r="B449" t="str">
            <v>Invest.půj.prostř.do zahraničí</v>
          </cell>
        </row>
        <row r="450">
          <cell r="A450">
            <v>6710</v>
          </cell>
          <cell r="B450" t="str">
            <v>Inv.převody NF-pr.Phare</v>
          </cell>
        </row>
        <row r="451">
          <cell r="A451">
            <v>6720</v>
          </cell>
          <cell r="B451" t="str">
            <v>Inv.převody NF-pr.Ispa</v>
          </cell>
        </row>
        <row r="452">
          <cell r="A452">
            <v>6730</v>
          </cell>
          <cell r="B452" t="str">
            <v>Inf.převody NF-pr.Sapard</v>
          </cell>
        </row>
        <row r="453">
          <cell r="A453">
            <v>6740</v>
          </cell>
          <cell r="B453" t="str">
            <v>Inv.převody NF-komunitární pr.</v>
          </cell>
        </row>
        <row r="454">
          <cell r="A454">
            <v>6750</v>
          </cell>
          <cell r="B454" t="str">
            <v>Inv.převody NF-ost.pr.ES a ČR</v>
          </cell>
        </row>
        <row r="455">
          <cell r="A455">
            <v>6760</v>
          </cell>
          <cell r="B455" t="str">
            <v>Inv.převody NF-pomoc ze zahr.</v>
          </cell>
        </row>
        <row r="456">
          <cell r="A456">
            <v>6790</v>
          </cell>
          <cell r="B456" t="str">
            <v>Ost.invest. převody do NF</v>
          </cell>
        </row>
        <row r="457">
          <cell r="A457">
            <v>6901</v>
          </cell>
          <cell r="B457" t="str">
            <v>Rezervy kapitálových výdajů</v>
          </cell>
        </row>
        <row r="458">
          <cell r="A458">
            <v>6909</v>
          </cell>
          <cell r="B458" t="str">
            <v>Ostatní kapitálové výdaje j.n.</v>
          </cell>
        </row>
        <row r="459">
          <cell r="A459">
            <v>8111</v>
          </cell>
          <cell r="B459" t="str">
            <v>Krátkodobé vydané dluhopisy</v>
          </cell>
        </row>
        <row r="460">
          <cell r="A460">
            <v>8112</v>
          </cell>
          <cell r="B460" t="str">
            <v>Uhraz.splát.krátkodob.vyd.dluh</v>
          </cell>
        </row>
        <row r="461">
          <cell r="A461">
            <v>8113</v>
          </cell>
          <cell r="B461" t="str">
            <v>Kratkodob.přijaté půjč.prostř.</v>
          </cell>
        </row>
        <row r="462">
          <cell r="A462">
            <v>8114</v>
          </cell>
          <cell r="B462" t="str">
            <v>Uhraz.splát.krátkodob.přij.půj</v>
          </cell>
        </row>
        <row r="463">
          <cell r="A463">
            <v>8115</v>
          </cell>
          <cell r="B463" t="str">
            <v>Zm.stavu krátkodob.prost.na BÚ</v>
          </cell>
        </row>
        <row r="464">
          <cell r="A464">
            <v>8117</v>
          </cell>
          <cell r="B464" t="str">
            <v>Akt.krát.oper.říz.lik.-příjmy</v>
          </cell>
        </row>
        <row r="465">
          <cell r="A465">
            <v>8118</v>
          </cell>
          <cell r="B465" t="str">
            <v>Akt.krát.oper.říz.lik.-výdaje</v>
          </cell>
        </row>
        <row r="466">
          <cell r="A466">
            <v>8121</v>
          </cell>
          <cell r="B466" t="str">
            <v>Dlouhodobé vydané dluhopisy</v>
          </cell>
        </row>
        <row r="467">
          <cell r="A467">
            <v>8122</v>
          </cell>
          <cell r="B467" t="str">
            <v>Uhraz.splát.dlouhodob.vyd.dluh</v>
          </cell>
        </row>
        <row r="468">
          <cell r="A468">
            <v>8123</v>
          </cell>
          <cell r="B468" t="str">
            <v>Dlouhodob.přijaté půjč.prostř.</v>
          </cell>
        </row>
        <row r="469">
          <cell r="A469">
            <v>8124</v>
          </cell>
          <cell r="B469" t="str">
            <v>Uhraz.splát.dlouhodob.přij.půj</v>
          </cell>
        </row>
        <row r="470">
          <cell r="A470">
            <v>8125</v>
          </cell>
          <cell r="B470" t="str">
            <v>Zm.stavu dlouhodob.prost.na BÚ</v>
          </cell>
        </row>
        <row r="471">
          <cell r="A471">
            <v>8127</v>
          </cell>
          <cell r="B471" t="str">
            <v>Akt.dlouh.oper.říz.lik.-příjmy</v>
          </cell>
        </row>
        <row r="472">
          <cell r="A472">
            <v>8128</v>
          </cell>
          <cell r="B472" t="str">
            <v>Akt.dlouh.oper.říz.lik.-výdaje</v>
          </cell>
        </row>
        <row r="473">
          <cell r="A473">
            <v>8211</v>
          </cell>
          <cell r="B473" t="str">
            <v>Krátkodobé vydané dluhopisy</v>
          </cell>
        </row>
        <row r="474">
          <cell r="A474">
            <v>8212</v>
          </cell>
          <cell r="B474" t="str">
            <v>Uhraz.splát.krátkodob.vyd.dluh</v>
          </cell>
        </row>
        <row r="475">
          <cell r="A475">
            <v>8213</v>
          </cell>
          <cell r="B475" t="str">
            <v>Krátkodob. přijaté půj.prostř.</v>
          </cell>
        </row>
        <row r="476">
          <cell r="A476">
            <v>8214</v>
          </cell>
          <cell r="B476" t="str">
            <v>Uhraz.splát.krátkodob.přij.půj</v>
          </cell>
        </row>
        <row r="477">
          <cell r="A477">
            <v>8215</v>
          </cell>
          <cell r="B477" t="str">
            <v>Zm.stavu krátkodob.prost.na BÚ</v>
          </cell>
        </row>
        <row r="478">
          <cell r="A478">
            <v>8217</v>
          </cell>
          <cell r="B478" t="str">
            <v>Akt.krát.oper.říz.lik.-příjmy</v>
          </cell>
        </row>
        <row r="479">
          <cell r="A479">
            <v>8218</v>
          </cell>
          <cell r="B479" t="str">
            <v>Akt.krát.oper.říz.lik.-výdaje</v>
          </cell>
        </row>
        <row r="480">
          <cell r="A480">
            <v>8221</v>
          </cell>
          <cell r="B480" t="str">
            <v>Dlouhodobé vydané dluhopisy</v>
          </cell>
        </row>
        <row r="481">
          <cell r="A481">
            <v>8222</v>
          </cell>
          <cell r="B481" t="str">
            <v>Uhraz.splát.dlouhodob.vyd.dluh</v>
          </cell>
        </row>
        <row r="482">
          <cell r="A482">
            <v>8223</v>
          </cell>
          <cell r="B482" t="str">
            <v>Dlouhodob. přitajé půj.prostř.</v>
          </cell>
        </row>
        <row r="483">
          <cell r="A483">
            <v>8224</v>
          </cell>
          <cell r="B483" t="str">
            <v>Uhraz.splát.dlouhodob.přij.půj</v>
          </cell>
        </row>
        <row r="484">
          <cell r="A484">
            <v>8225</v>
          </cell>
          <cell r="B484" t="str">
            <v>Zm.stavu dlouhodob.prost.na BÚ</v>
          </cell>
        </row>
        <row r="485">
          <cell r="A485">
            <v>8227</v>
          </cell>
          <cell r="B485" t="str">
            <v>Akt.dlouh.oper.říz.lik.-příjmy</v>
          </cell>
        </row>
        <row r="486">
          <cell r="A486">
            <v>8228</v>
          </cell>
          <cell r="B486" t="str">
            <v>Akt.dlouh.oper.říz.lik.-výdaje</v>
          </cell>
        </row>
        <row r="487">
          <cell r="A487">
            <v>8901</v>
          </cell>
          <cell r="B487" t="str">
            <v>Oper.z peněž.účtů organizace</v>
          </cell>
        </row>
        <row r="488">
          <cell r="A488">
            <v>8902</v>
          </cell>
          <cell r="B488" t="str">
            <v>Nerealizované kurzové rozdíly</v>
          </cell>
        </row>
        <row r="489">
          <cell r="A489">
            <v>8905</v>
          </cell>
          <cell r="B489" t="str">
            <v>Kontokorent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679"/>
  <sheetViews>
    <sheetView tabSelected="1" workbookViewId="0">
      <selection activeCell="G26" sqref="G26"/>
    </sheetView>
  </sheetViews>
  <sheetFormatPr defaultRowHeight="14.4" outlineLevelRow="3" x14ac:dyDescent="0.3"/>
  <cols>
    <col min="1" max="1" width="6" bestFit="1" customWidth="1"/>
    <col min="2" max="2" width="3.44140625" customWidth="1"/>
    <col min="3" max="3" width="5.77734375" bestFit="1" customWidth="1"/>
    <col min="4" max="4" width="5.44140625" bestFit="1" customWidth="1"/>
    <col min="5" max="5" width="10.44140625" bestFit="1" customWidth="1"/>
    <col min="6" max="6" width="4.44140625" bestFit="1" customWidth="1"/>
    <col min="7" max="7" width="6.44140625" bestFit="1" customWidth="1"/>
    <col min="8" max="8" width="3.5546875" bestFit="1" customWidth="1"/>
    <col min="9" max="9" width="45.77734375" style="9" customWidth="1"/>
    <col min="10" max="10" width="14.77734375" style="2" bestFit="1" customWidth="1"/>
    <col min="11" max="11" width="14.21875" style="2" bestFit="1" customWidth="1"/>
    <col min="12" max="12" width="15" style="2" bestFit="1" customWidth="1"/>
    <col min="13" max="13" width="8.109375" style="2" bestFit="1" customWidth="1"/>
    <col min="14" max="14" width="14.6640625" style="68" bestFit="1" customWidth="1"/>
  </cols>
  <sheetData>
    <row r="1" spans="1:14" x14ac:dyDescent="0.3">
      <c r="A1" s="69" t="s">
        <v>3214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x14ac:dyDescent="0.3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</row>
    <row r="3" spans="1:14" x14ac:dyDescent="0.3">
      <c r="A3" s="71" t="s">
        <v>1</v>
      </c>
      <c r="B3" s="71"/>
      <c r="C3" s="71" t="s">
        <v>2</v>
      </c>
      <c r="D3" s="71" t="s">
        <v>3</v>
      </c>
      <c r="E3" s="71" t="s">
        <v>4</v>
      </c>
      <c r="F3" s="71" t="s">
        <v>5</v>
      </c>
      <c r="G3" s="71" t="s">
        <v>6</v>
      </c>
      <c r="H3" s="71" t="s">
        <v>7</v>
      </c>
      <c r="I3" s="72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4" t="s">
        <v>13</v>
      </c>
    </row>
    <row r="4" spans="1:14" outlineLevel="2" x14ac:dyDescent="0.3">
      <c r="A4" s="7">
        <v>0</v>
      </c>
      <c r="B4" s="7"/>
      <c r="C4" s="7">
        <v>2460</v>
      </c>
      <c r="D4" s="7">
        <v>2010</v>
      </c>
      <c r="E4" s="7">
        <v>0</v>
      </c>
      <c r="F4" s="7">
        <v>0</v>
      </c>
      <c r="G4" s="7">
        <v>0</v>
      </c>
      <c r="H4" s="7">
        <v>0</v>
      </c>
      <c r="I4" s="9" t="s">
        <v>2897</v>
      </c>
      <c r="J4" s="2">
        <v>0</v>
      </c>
      <c r="K4" s="2">
        <v>0</v>
      </c>
      <c r="L4" s="2">
        <v>4500</v>
      </c>
      <c r="M4" s="2" t="s">
        <v>29</v>
      </c>
      <c r="N4" s="68">
        <v>-4500</v>
      </c>
    </row>
    <row r="5" spans="1:14" outlineLevel="1" x14ac:dyDescent="0.3">
      <c r="A5" s="81"/>
      <c r="B5" s="81"/>
      <c r="C5" s="81"/>
      <c r="D5" s="82" t="s">
        <v>3217</v>
      </c>
      <c r="E5" s="81"/>
      <c r="F5" s="81"/>
      <c r="G5" s="81"/>
      <c r="H5" s="81"/>
      <c r="I5" s="83"/>
      <c r="J5" s="84">
        <f>SUBTOTAL(9,J4:J4)</f>
        <v>0</v>
      </c>
      <c r="K5" s="84">
        <f>SUBTOTAL(9,K4:K4)</f>
        <v>0</v>
      </c>
      <c r="L5" s="84">
        <f>SUBTOTAL(9,L4:L4)</f>
        <v>4500</v>
      </c>
      <c r="M5" s="84"/>
      <c r="N5" s="85">
        <f>SUBTOTAL(9,N4:N4)</f>
        <v>-4500</v>
      </c>
    </row>
    <row r="6" spans="1:14" outlineLevel="2" x14ac:dyDescent="0.3">
      <c r="A6" s="7">
        <v>2169</v>
      </c>
      <c r="B6" s="7"/>
      <c r="C6" s="7">
        <v>2212</v>
      </c>
      <c r="D6" s="7">
        <v>2020</v>
      </c>
      <c r="E6" s="7">
        <v>0</v>
      </c>
      <c r="F6" s="7">
        <v>0</v>
      </c>
      <c r="G6" s="7">
        <v>0</v>
      </c>
      <c r="H6" s="7">
        <v>0</v>
      </c>
      <c r="I6" s="9" t="s">
        <v>2854</v>
      </c>
      <c r="J6" s="2">
        <v>0</v>
      </c>
      <c r="K6" s="2">
        <v>0</v>
      </c>
      <c r="L6" s="2">
        <v>6000</v>
      </c>
      <c r="M6" s="2" t="s">
        <v>29</v>
      </c>
      <c r="N6" s="68">
        <v>-6000</v>
      </c>
    </row>
    <row r="7" spans="1:14" outlineLevel="2" x14ac:dyDescent="0.3">
      <c r="A7" s="7">
        <v>6171</v>
      </c>
      <c r="B7" s="7"/>
      <c r="C7" s="7">
        <v>2324</v>
      </c>
      <c r="D7" s="7">
        <v>2020</v>
      </c>
      <c r="E7" s="7">
        <v>30050</v>
      </c>
      <c r="F7" s="7">
        <v>0</v>
      </c>
      <c r="G7" s="7">
        <v>0</v>
      </c>
      <c r="H7" s="7">
        <v>0</v>
      </c>
      <c r="I7" s="9" t="s">
        <v>1809</v>
      </c>
      <c r="J7" s="2">
        <v>0</v>
      </c>
      <c r="K7" s="2">
        <v>0</v>
      </c>
      <c r="L7" s="2">
        <v>62494</v>
      </c>
      <c r="M7" s="2" t="s">
        <v>29</v>
      </c>
      <c r="N7" s="68">
        <v>-62494</v>
      </c>
    </row>
    <row r="8" spans="1:14" outlineLevel="2" x14ac:dyDescent="0.3">
      <c r="A8" s="7">
        <v>6171</v>
      </c>
      <c r="B8" s="7"/>
      <c r="C8" s="7">
        <v>2212</v>
      </c>
      <c r="D8" s="7">
        <v>2020</v>
      </c>
      <c r="E8" s="7">
        <v>30051</v>
      </c>
      <c r="F8" s="7">
        <v>0</v>
      </c>
      <c r="G8" s="7">
        <v>0</v>
      </c>
      <c r="H8" s="7">
        <v>0</v>
      </c>
      <c r="I8" s="9" t="s">
        <v>231</v>
      </c>
      <c r="J8" s="2">
        <v>0</v>
      </c>
      <c r="K8" s="2">
        <v>68205.009999999995</v>
      </c>
      <c r="L8" s="2">
        <v>86664.54</v>
      </c>
      <c r="M8" s="2">
        <v>127.06</v>
      </c>
      <c r="N8" s="68">
        <v>-18459.53</v>
      </c>
    </row>
    <row r="9" spans="1:14" outlineLevel="2" x14ac:dyDescent="0.3">
      <c r="A9" s="7">
        <v>6171</v>
      </c>
      <c r="B9" s="7"/>
      <c r="C9" s="7">
        <v>2212</v>
      </c>
      <c r="D9" s="7">
        <v>2020</v>
      </c>
      <c r="E9" s="7">
        <v>30063</v>
      </c>
      <c r="F9" s="7">
        <v>0</v>
      </c>
      <c r="G9" s="7">
        <v>0</v>
      </c>
      <c r="H9" s="7">
        <v>0</v>
      </c>
      <c r="I9" s="9" t="s">
        <v>232</v>
      </c>
      <c r="J9" s="2">
        <v>0</v>
      </c>
      <c r="K9" s="2">
        <v>1652.76</v>
      </c>
      <c r="L9" s="2">
        <v>1652.76</v>
      </c>
      <c r="M9" s="2">
        <v>100</v>
      </c>
      <c r="N9" s="68">
        <v>0</v>
      </c>
    </row>
    <row r="10" spans="1:14" outlineLevel="2" x14ac:dyDescent="0.3">
      <c r="A10" s="7">
        <v>0</v>
      </c>
      <c r="B10" s="7"/>
      <c r="C10" s="7">
        <v>1361</v>
      </c>
      <c r="D10" s="7">
        <v>2020</v>
      </c>
      <c r="E10" s="7">
        <v>31006</v>
      </c>
      <c r="F10" s="7">
        <v>0</v>
      </c>
      <c r="G10" s="7">
        <v>0</v>
      </c>
      <c r="H10" s="7">
        <v>0</v>
      </c>
      <c r="I10" s="9" t="s">
        <v>36</v>
      </c>
      <c r="J10" s="2">
        <v>80000</v>
      </c>
      <c r="K10" s="2">
        <v>80000</v>
      </c>
      <c r="L10" s="2">
        <v>98000</v>
      </c>
      <c r="M10" s="2">
        <v>122.5</v>
      </c>
      <c r="N10" s="68">
        <v>-18000</v>
      </c>
    </row>
    <row r="11" spans="1:14" outlineLevel="2" x14ac:dyDescent="0.3">
      <c r="A11" s="7">
        <v>0</v>
      </c>
      <c r="B11" s="7"/>
      <c r="C11" s="7">
        <v>1361</v>
      </c>
      <c r="D11" s="7">
        <v>2020</v>
      </c>
      <c r="E11" s="7">
        <v>31010</v>
      </c>
      <c r="F11" s="7">
        <v>0</v>
      </c>
      <c r="G11" s="7">
        <v>0</v>
      </c>
      <c r="H11" s="7">
        <v>0</v>
      </c>
      <c r="I11" s="9" t="s">
        <v>37</v>
      </c>
      <c r="J11" s="2">
        <v>5000</v>
      </c>
      <c r="K11" s="2">
        <v>5000</v>
      </c>
      <c r="L11" s="2">
        <v>20300</v>
      </c>
      <c r="M11" s="2">
        <v>406</v>
      </c>
      <c r="N11" s="68">
        <v>-15300</v>
      </c>
    </row>
    <row r="12" spans="1:14" outlineLevel="2" x14ac:dyDescent="0.3">
      <c r="A12" s="7">
        <v>0</v>
      </c>
      <c r="B12" s="7"/>
      <c r="C12" s="7">
        <v>1361</v>
      </c>
      <c r="D12" s="7">
        <v>2020</v>
      </c>
      <c r="E12" s="7">
        <v>31026</v>
      </c>
      <c r="F12" s="7">
        <v>0</v>
      </c>
      <c r="G12" s="7">
        <v>0</v>
      </c>
      <c r="H12" s="7">
        <v>0</v>
      </c>
      <c r="I12" s="9" t="s">
        <v>38</v>
      </c>
      <c r="J12" s="2">
        <v>25000</v>
      </c>
      <c r="K12" s="2">
        <v>25000</v>
      </c>
      <c r="L12" s="2">
        <v>22960</v>
      </c>
      <c r="M12" s="2">
        <v>91.84</v>
      </c>
      <c r="N12" s="68">
        <v>2040</v>
      </c>
    </row>
    <row r="13" spans="1:14" outlineLevel="2" x14ac:dyDescent="0.3">
      <c r="A13" s="7">
        <v>6171</v>
      </c>
      <c r="B13" s="7"/>
      <c r="C13" s="7">
        <v>2133</v>
      </c>
      <c r="D13" s="7">
        <v>2020</v>
      </c>
      <c r="E13" s="7">
        <v>31032</v>
      </c>
      <c r="F13" s="7">
        <v>0</v>
      </c>
      <c r="G13" s="7">
        <v>0</v>
      </c>
      <c r="H13" s="7">
        <v>0</v>
      </c>
      <c r="I13" s="9" t="s">
        <v>230</v>
      </c>
      <c r="J13" s="2">
        <v>2000</v>
      </c>
      <c r="K13" s="2">
        <v>2000</v>
      </c>
      <c r="L13" s="2">
        <v>410</v>
      </c>
      <c r="M13" s="2">
        <v>20.5</v>
      </c>
      <c r="N13" s="68">
        <v>1590</v>
      </c>
    </row>
    <row r="14" spans="1:14" outlineLevel="2" x14ac:dyDescent="0.3">
      <c r="A14" s="7">
        <v>0</v>
      </c>
      <c r="B14" s="7"/>
      <c r="C14" s="7">
        <v>1361</v>
      </c>
      <c r="D14" s="7">
        <v>2020</v>
      </c>
      <c r="E14" s="7">
        <v>31038</v>
      </c>
      <c r="F14" s="7">
        <v>0</v>
      </c>
      <c r="G14" s="7">
        <v>0</v>
      </c>
      <c r="H14" s="7">
        <v>0</v>
      </c>
      <c r="I14" s="9" t="s">
        <v>1867</v>
      </c>
      <c r="J14" s="2">
        <v>0</v>
      </c>
      <c r="K14" s="2">
        <v>0</v>
      </c>
      <c r="L14" s="2">
        <v>500</v>
      </c>
      <c r="M14" s="2" t="s">
        <v>29</v>
      </c>
      <c r="N14" s="68">
        <v>-500</v>
      </c>
    </row>
    <row r="15" spans="1:14" outlineLevel="2" x14ac:dyDescent="0.3">
      <c r="A15" s="7">
        <v>0</v>
      </c>
      <c r="B15" s="7"/>
      <c r="C15" s="7">
        <v>1361</v>
      </c>
      <c r="D15" s="7">
        <v>2020</v>
      </c>
      <c r="E15" s="7">
        <v>31040</v>
      </c>
      <c r="F15" s="7">
        <v>0</v>
      </c>
      <c r="G15" s="7">
        <v>0</v>
      </c>
      <c r="H15" s="7">
        <v>0</v>
      </c>
      <c r="I15" s="9" t="s">
        <v>1870</v>
      </c>
      <c r="J15" s="2">
        <v>0</v>
      </c>
      <c r="K15" s="2">
        <v>0</v>
      </c>
      <c r="L15" s="2">
        <v>800</v>
      </c>
      <c r="M15" s="2" t="s">
        <v>29</v>
      </c>
      <c r="N15" s="68">
        <v>-800</v>
      </c>
    </row>
    <row r="16" spans="1:14" outlineLevel="2" x14ac:dyDescent="0.3">
      <c r="A16" s="7">
        <v>0</v>
      </c>
      <c r="B16" s="7"/>
      <c r="C16" s="7">
        <v>1361</v>
      </c>
      <c r="D16" s="7">
        <v>2020</v>
      </c>
      <c r="E16" s="7">
        <v>31046</v>
      </c>
      <c r="F16" s="7">
        <v>0</v>
      </c>
      <c r="G16" s="7">
        <v>0</v>
      </c>
      <c r="H16" s="7">
        <v>0</v>
      </c>
      <c r="I16" s="9" t="s">
        <v>39</v>
      </c>
      <c r="J16" s="2">
        <v>20000</v>
      </c>
      <c r="K16" s="2">
        <v>20000</v>
      </c>
      <c r="L16" s="2">
        <v>21100</v>
      </c>
      <c r="M16" s="2">
        <v>105.5</v>
      </c>
      <c r="N16" s="68">
        <v>-1100</v>
      </c>
    </row>
    <row r="17" spans="1:14" outlineLevel="2" x14ac:dyDescent="0.3">
      <c r="A17" s="7">
        <v>6171</v>
      </c>
      <c r="B17" s="7"/>
      <c r="C17" s="7">
        <v>2212</v>
      </c>
      <c r="D17" s="7">
        <v>2020</v>
      </c>
      <c r="E17" s="7">
        <v>31065</v>
      </c>
      <c r="F17" s="7">
        <v>0</v>
      </c>
      <c r="G17" s="7">
        <v>0</v>
      </c>
      <c r="H17" s="7">
        <v>0</v>
      </c>
      <c r="I17" s="9" t="s">
        <v>233</v>
      </c>
      <c r="J17" s="2">
        <v>0</v>
      </c>
      <c r="K17" s="2">
        <v>89850</v>
      </c>
      <c r="L17" s="2">
        <v>163650</v>
      </c>
      <c r="M17" s="2">
        <v>182.14</v>
      </c>
      <c r="N17" s="68">
        <v>-73800</v>
      </c>
    </row>
    <row r="18" spans="1:14" outlineLevel="2" x14ac:dyDescent="0.3">
      <c r="A18" s="7">
        <v>6171</v>
      </c>
      <c r="B18" s="7"/>
      <c r="C18" s="7">
        <v>2212</v>
      </c>
      <c r="D18" s="7">
        <v>2020</v>
      </c>
      <c r="E18" s="7">
        <v>31066</v>
      </c>
      <c r="F18" s="7">
        <v>0</v>
      </c>
      <c r="G18" s="7">
        <v>0</v>
      </c>
      <c r="H18" s="7">
        <v>0</v>
      </c>
      <c r="I18" s="9" t="s">
        <v>234</v>
      </c>
      <c r="J18" s="2">
        <v>0</v>
      </c>
      <c r="K18" s="2">
        <v>6400</v>
      </c>
      <c r="L18" s="2">
        <v>8800</v>
      </c>
      <c r="M18" s="2">
        <v>137.5</v>
      </c>
      <c r="N18" s="68">
        <v>-2400</v>
      </c>
    </row>
    <row r="19" spans="1:14" outlineLevel="2" x14ac:dyDescent="0.3">
      <c r="A19" s="7">
        <v>0</v>
      </c>
      <c r="B19" s="7"/>
      <c r="C19" s="7">
        <v>1361</v>
      </c>
      <c r="D19" s="7">
        <v>2020</v>
      </c>
      <c r="E19" s="7">
        <v>31137</v>
      </c>
      <c r="F19" s="7">
        <v>0</v>
      </c>
      <c r="G19" s="7">
        <v>0</v>
      </c>
      <c r="H19" s="7">
        <v>0</v>
      </c>
      <c r="I19" s="9" t="s">
        <v>40</v>
      </c>
      <c r="J19" s="2">
        <v>15000</v>
      </c>
      <c r="K19" s="2">
        <v>15000</v>
      </c>
      <c r="L19" s="2">
        <v>10200</v>
      </c>
      <c r="M19" s="2">
        <v>68</v>
      </c>
      <c r="N19" s="68">
        <v>4800</v>
      </c>
    </row>
    <row r="20" spans="1:14" outlineLevel="2" x14ac:dyDescent="0.3">
      <c r="A20" s="7">
        <v>0</v>
      </c>
      <c r="B20" s="7"/>
      <c r="C20" s="7">
        <v>1361</v>
      </c>
      <c r="D20" s="7">
        <v>2020</v>
      </c>
      <c r="E20" s="7">
        <v>31138</v>
      </c>
      <c r="F20" s="7">
        <v>0</v>
      </c>
      <c r="G20" s="7">
        <v>0</v>
      </c>
      <c r="H20" s="7">
        <v>0</v>
      </c>
      <c r="I20" s="9" t="s">
        <v>41</v>
      </c>
      <c r="J20" s="2">
        <v>1500</v>
      </c>
      <c r="K20" s="2">
        <v>1500</v>
      </c>
      <c r="L20" s="2">
        <v>800</v>
      </c>
      <c r="M20" s="2">
        <v>53.33</v>
      </c>
      <c r="N20" s="68">
        <v>700</v>
      </c>
    </row>
    <row r="21" spans="1:14" ht="43.2" outlineLevel="2" x14ac:dyDescent="0.3">
      <c r="A21" s="7">
        <v>0</v>
      </c>
      <c r="B21" s="7"/>
      <c r="C21" s="7">
        <v>1361</v>
      </c>
      <c r="D21" s="7">
        <v>2020</v>
      </c>
      <c r="E21" s="7">
        <v>31139</v>
      </c>
      <c r="F21" s="7">
        <v>0</v>
      </c>
      <c r="G21" s="7">
        <v>0</v>
      </c>
      <c r="H21" s="7">
        <v>0</v>
      </c>
      <c r="I21" s="9" t="s">
        <v>42</v>
      </c>
      <c r="J21" s="2">
        <v>500</v>
      </c>
      <c r="K21" s="2">
        <v>500</v>
      </c>
      <c r="L21" s="2">
        <v>200</v>
      </c>
      <c r="M21" s="2">
        <v>40</v>
      </c>
      <c r="N21" s="68">
        <v>300</v>
      </c>
    </row>
    <row r="22" spans="1:14" outlineLevel="2" x14ac:dyDescent="0.3">
      <c r="A22" s="7">
        <v>0</v>
      </c>
      <c r="B22" s="7"/>
      <c r="C22" s="7">
        <v>1361</v>
      </c>
      <c r="D22" s="7">
        <v>2020</v>
      </c>
      <c r="E22" s="7">
        <v>31140</v>
      </c>
      <c r="F22" s="7">
        <v>0</v>
      </c>
      <c r="G22" s="7">
        <v>0</v>
      </c>
      <c r="H22" s="7">
        <v>0</v>
      </c>
      <c r="I22" s="9" t="s">
        <v>43</v>
      </c>
      <c r="J22" s="2">
        <v>70000</v>
      </c>
      <c r="K22" s="2">
        <v>70000</v>
      </c>
      <c r="L22" s="2">
        <v>48500</v>
      </c>
      <c r="M22" s="2">
        <v>69.290000000000006</v>
      </c>
      <c r="N22" s="68">
        <v>21500</v>
      </c>
    </row>
    <row r="23" spans="1:14" outlineLevel="2" x14ac:dyDescent="0.3">
      <c r="A23" s="7">
        <v>0</v>
      </c>
      <c r="B23" s="7"/>
      <c r="C23" s="7">
        <v>1361</v>
      </c>
      <c r="D23" s="7">
        <v>2020</v>
      </c>
      <c r="E23" s="7">
        <v>31142</v>
      </c>
      <c r="F23" s="7">
        <v>0</v>
      </c>
      <c r="G23" s="7">
        <v>0</v>
      </c>
      <c r="H23" s="7">
        <v>0</v>
      </c>
      <c r="I23" s="9" t="s">
        <v>44</v>
      </c>
      <c r="J23" s="2">
        <v>1500000</v>
      </c>
      <c r="K23" s="2">
        <v>1500000</v>
      </c>
      <c r="L23" s="2">
        <v>1335700</v>
      </c>
      <c r="M23" s="2">
        <v>89.05</v>
      </c>
      <c r="N23" s="68">
        <v>164300</v>
      </c>
    </row>
    <row r="24" spans="1:14" outlineLevel="2" x14ac:dyDescent="0.3">
      <c r="A24" s="7">
        <v>0</v>
      </c>
      <c r="B24" s="7"/>
      <c r="C24" s="7">
        <v>1361</v>
      </c>
      <c r="D24" s="7">
        <v>2020</v>
      </c>
      <c r="E24" s="7">
        <v>31143</v>
      </c>
      <c r="F24" s="7">
        <v>0</v>
      </c>
      <c r="G24" s="7">
        <v>0</v>
      </c>
      <c r="H24" s="7">
        <v>0</v>
      </c>
      <c r="I24" s="9" t="s">
        <v>45</v>
      </c>
      <c r="J24" s="2">
        <v>1000</v>
      </c>
      <c r="K24" s="2">
        <v>1000</v>
      </c>
      <c r="L24" s="2">
        <v>1500</v>
      </c>
      <c r="M24" s="2">
        <v>150</v>
      </c>
      <c r="N24" s="68">
        <v>-500</v>
      </c>
    </row>
    <row r="25" spans="1:14" outlineLevel="2" x14ac:dyDescent="0.3">
      <c r="A25" s="7">
        <v>0</v>
      </c>
      <c r="B25" s="7"/>
      <c r="C25" s="7">
        <v>1361</v>
      </c>
      <c r="D25" s="7">
        <v>2020</v>
      </c>
      <c r="E25" s="7">
        <v>31146</v>
      </c>
      <c r="F25" s="7">
        <v>0</v>
      </c>
      <c r="G25" s="7">
        <v>0</v>
      </c>
      <c r="H25" s="7">
        <v>0</v>
      </c>
      <c r="I25" s="9" t="s">
        <v>46</v>
      </c>
      <c r="J25" s="2">
        <v>12000</v>
      </c>
      <c r="K25" s="2">
        <v>12000</v>
      </c>
      <c r="L25" s="2">
        <v>15650</v>
      </c>
      <c r="M25" s="2">
        <v>130.41999999999999</v>
      </c>
      <c r="N25" s="68">
        <v>-3650</v>
      </c>
    </row>
    <row r="26" spans="1:14" outlineLevel="2" x14ac:dyDescent="0.3">
      <c r="A26" s="7">
        <v>0</v>
      </c>
      <c r="B26" s="7"/>
      <c r="C26" s="7">
        <v>1361</v>
      </c>
      <c r="D26" s="7">
        <v>2020</v>
      </c>
      <c r="E26" s="7">
        <v>31147</v>
      </c>
      <c r="F26" s="7">
        <v>0</v>
      </c>
      <c r="G26" s="7">
        <v>0</v>
      </c>
      <c r="H26" s="7">
        <v>0</v>
      </c>
      <c r="I26" s="9" t="s">
        <v>47</v>
      </c>
      <c r="J26" s="2">
        <v>1000</v>
      </c>
      <c r="K26" s="2">
        <v>1000</v>
      </c>
      <c r="L26" s="2">
        <v>6700</v>
      </c>
      <c r="M26" s="2">
        <v>670</v>
      </c>
      <c r="N26" s="68">
        <v>-5700</v>
      </c>
    </row>
    <row r="27" spans="1:14" outlineLevel="2" x14ac:dyDescent="0.3">
      <c r="A27" s="7">
        <v>0</v>
      </c>
      <c r="B27" s="7"/>
      <c r="C27" s="7">
        <v>1361</v>
      </c>
      <c r="D27" s="7">
        <v>2020</v>
      </c>
      <c r="E27" s="7">
        <v>31148</v>
      </c>
      <c r="F27" s="7">
        <v>0</v>
      </c>
      <c r="G27" s="7">
        <v>0</v>
      </c>
      <c r="H27" s="7">
        <v>0</v>
      </c>
      <c r="I27" s="9" t="s">
        <v>48</v>
      </c>
      <c r="J27" s="2">
        <v>2000</v>
      </c>
      <c r="K27" s="2">
        <v>2000</v>
      </c>
      <c r="L27" s="2">
        <v>2700</v>
      </c>
      <c r="M27" s="2">
        <v>135</v>
      </c>
      <c r="N27" s="68">
        <v>-700</v>
      </c>
    </row>
    <row r="28" spans="1:14" outlineLevel="2" x14ac:dyDescent="0.3">
      <c r="A28" s="7">
        <v>0</v>
      </c>
      <c r="B28" s="7"/>
      <c r="C28" s="7">
        <v>1361</v>
      </c>
      <c r="D28" s="7">
        <v>2020</v>
      </c>
      <c r="E28" s="7">
        <v>31149</v>
      </c>
      <c r="F28" s="7">
        <v>0</v>
      </c>
      <c r="G28" s="7">
        <v>0</v>
      </c>
      <c r="H28" s="7">
        <v>0</v>
      </c>
      <c r="I28" s="9" t="s">
        <v>1907</v>
      </c>
      <c r="J28" s="2">
        <v>0</v>
      </c>
      <c r="K28" s="2">
        <v>0</v>
      </c>
      <c r="L28" s="2">
        <v>28500</v>
      </c>
      <c r="M28" s="2" t="s">
        <v>29</v>
      </c>
      <c r="N28" s="68">
        <v>-28500</v>
      </c>
    </row>
    <row r="29" spans="1:14" outlineLevel="2" x14ac:dyDescent="0.3">
      <c r="A29" s="7">
        <v>0</v>
      </c>
      <c r="B29" s="7"/>
      <c r="C29" s="7">
        <v>1361</v>
      </c>
      <c r="D29" s="7">
        <v>2020</v>
      </c>
      <c r="E29" s="7">
        <v>31150</v>
      </c>
      <c r="F29" s="7">
        <v>0</v>
      </c>
      <c r="G29" s="7">
        <v>0</v>
      </c>
      <c r="H29" s="7">
        <v>0</v>
      </c>
      <c r="I29" s="9" t="s">
        <v>48</v>
      </c>
      <c r="J29" s="2">
        <v>5000</v>
      </c>
      <c r="K29" s="2">
        <v>5000</v>
      </c>
      <c r="L29" s="2">
        <v>3400</v>
      </c>
      <c r="M29" s="2">
        <v>68</v>
      </c>
      <c r="N29" s="68">
        <v>1600</v>
      </c>
    </row>
    <row r="30" spans="1:14" outlineLevel="2" x14ac:dyDescent="0.3">
      <c r="A30" s="7">
        <v>0</v>
      </c>
      <c r="B30" s="7"/>
      <c r="C30" s="7">
        <v>1361</v>
      </c>
      <c r="D30" s="7">
        <v>2020</v>
      </c>
      <c r="E30" s="7">
        <v>31151</v>
      </c>
      <c r="F30" s="7">
        <v>0</v>
      </c>
      <c r="G30" s="7">
        <v>0</v>
      </c>
      <c r="H30" s="7">
        <v>0</v>
      </c>
      <c r="I30" s="9" t="s">
        <v>49</v>
      </c>
      <c r="J30" s="2">
        <v>500</v>
      </c>
      <c r="K30" s="2">
        <v>500</v>
      </c>
      <c r="L30" s="2">
        <v>500</v>
      </c>
      <c r="M30" s="2">
        <v>100</v>
      </c>
      <c r="N30" s="68">
        <v>0</v>
      </c>
    </row>
    <row r="31" spans="1:14" outlineLevel="1" x14ac:dyDescent="0.3">
      <c r="A31" s="81"/>
      <c r="B31" s="81"/>
      <c r="C31" s="81"/>
      <c r="D31" s="86" t="s">
        <v>3218</v>
      </c>
      <c r="E31" s="81"/>
      <c r="F31" s="81"/>
      <c r="G31" s="81"/>
      <c r="H31" s="81"/>
      <c r="I31" s="83"/>
      <c r="J31" s="84">
        <f>SUBTOTAL(9,J6:J30)</f>
        <v>1740500</v>
      </c>
      <c r="K31" s="84">
        <f>SUBTOTAL(9,K6:K30)</f>
        <v>1906607.77</v>
      </c>
      <c r="L31" s="84">
        <f>SUBTOTAL(9,L6:L30)</f>
        <v>1947681.3</v>
      </c>
      <c r="M31" s="84"/>
      <c r="N31" s="85">
        <f>SUBTOTAL(9,N6:N30)</f>
        <v>-41073.53</v>
      </c>
    </row>
    <row r="32" spans="1:14" outlineLevel="2" x14ac:dyDescent="0.3">
      <c r="A32" s="7">
        <v>2169</v>
      </c>
      <c r="B32" s="7"/>
      <c r="C32" s="7">
        <v>2212</v>
      </c>
      <c r="D32" s="7">
        <v>2030</v>
      </c>
      <c r="E32" s="7">
        <v>30052</v>
      </c>
      <c r="F32" s="7">
        <v>0</v>
      </c>
      <c r="G32" s="7">
        <v>0</v>
      </c>
      <c r="H32" s="7">
        <v>0</v>
      </c>
      <c r="I32" s="9" t="s">
        <v>132</v>
      </c>
      <c r="J32" s="2">
        <v>0</v>
      </c>
      <c r="K32" s="2">
        <v>500000</v>
      </c>
      <c r="L32" s="2">
        <v>500000</v>
      </c>
      <c r="M32" s="2">
        <v>100</v>
      </c>
      <c r="N32" s="68">
        <v>0</v>
      </c>
    </row>
    <row r="33" spans="1:14" outlineLevel="2" x14ac:dyDescent="0.3">
      <c r="A33" s="7">
        <v>0</v>
      </c>
      <c r="B33" s="7"/>
      <c r="C33" s="7">
        <v>1361</v>
      </c>
      <c r="D33" s="7">
        <v>2030</v>
      </c>
      <c r="E33" s="7">
        <v>31002</v>
      </c>
      <c r="F33" s="7">
        <v>0</v>
      </c>
      <c r="G33" s="7">
        <v>0</v>
      </c>
      <c r="H33" s="7">
        <v>0</v>
      </c>
      <c r="I33" s="9" t="s">
        <v>1835</v>
      </c>
      <c r="J33" s="2">
        <v>0</v>
      </c>
      <c r="K33" s="2">
        <v>0</v>
      </c>
      <c r="L33" s="2">
        <v>13870</v>
      </c>
      <c r="M33" s="2" t="s">
        <v>29</v>
      </c>
      <c r="N33" s="68">
        <v>-13870</v>
      </c>
    </row>
    <row r="34" spans="1:14" outlineLevel="2" x14ac:dyDescent="0.3">
      <c r="A34" s="7">
        <v>0</v>
      </c>
      <c r="B34" s="7"/>
      <c r="C34" s="7">
        <v>1361</v>
      </c>
      <c r="D34" s="7">
        <v>2030</v>
      </c>
      <c r="E34" s="7">
        <v>31004</v>
      </c>
      <c r="F34" s="7">
        <v>0</v>
      </c>
      <c r="G34" s="7">
        <v>0</v>
      </c>
      <c r="H34" s="7">
        <v>0</v>
      </c>
      <c r="I34" s="9" t="s">
        <v>50</v>
      </c>
      <c r="J34" s="2">
        <v>180000</v>
      </c>
      <c r="K34" s="2">
        <v>180000</v>
      </c>
      <c r="L34" s="2">
        <v>160250</v>
      </c>
      <c r="M34" s="2">
        <v>89.03</v>
      </c>
      <c r="N34" s="68">
        <v>19750</v>
      </c>
    </row>
    <row r="35" spans="1:14" outlineLevel="2" x14ac:dyDescent="0.3">
      <c r="A35" s="7">
        <v>0</v>
      </c>
      <c r="B35" s="7"/>
      <c r="C35" s="7">
        <v>1361</v>
      </c>
      <c r="D35" s="7">
        <v>2030</v>
      </c>
      <c r="E35" s="7">
        <v>31005</v>
      </c>
      <c r="F35" s="7">
        <v>0</v>
      </c>
      <c r="G35" s="7">
        <v>0</v>
      </c>
      <c r="H35" s="7">
        <v>0</v>
      </c>
      <c r="I35" s="9" t="s">
        <v>51</v>
      </c>
      <c r="J35" s="2">
        <v>50000</v>
      </c>
      <c r="K35" s="2">
        <v>50000</v>
      </c>
      <c r="L35" s="2">
        <v>0</v>
      </c>
      <c r="M35" s="2">
        <v>0</v>
      </c>
      <c r="N35" s="68">
        <v>50000</v>
      </c>
    </row>
    <row r="36" spans="1:14" outlineLevel="2" x14ac:dyDescent="0.3">
      <c r="A36" s="7">
        <v>0</v>
      </c>
      <c r="B36" s="7"/>
      <c r="C36" s="7">
        <v>1361</v>
      </c>
      <c r="D36" s="7">
        <v>2030</v>
      </c>
      <c r="E36" s="7">
        <v>31007</v>
      </c>
      <c r="F36" s="7">
        <v>0</v>
      </c>
      <c r="G36" s="7">
        <v>0</v>
      </c>
      <c r="H36" s="7">
        <v>0</v>
      </c>
      <c r="I36" s="9" t="s">
        <v>52</v>
      </c>
      <c r="J36" s="2">
        <v>728000</v>
      </c>
      <c r="K36" s="2">
        <v>728000</v>
      </c>
      <c r="L36" s="2">
        <v>582550</v>
      </c>
      <c r="M36" s="2">
        <v>80.02</v>
      </c>
      <c r="N36" s="68">
        <v>145450</v>
      </c>
    </row>
    <row r="37" spans="1:14" outlineLevel="2" x14ac:dyDescent="0.3">
      <c r="A37" s="7">
        <v>0</v>
      </c>
      <c r="B37" s="7"/>
      <c r="C37" s="7">
        <v>1361</v>
      </c>
      <c r="D37" s="7">
        <v>2030</v>
      </c>
      <c r="E37" s="7">
        <v>31019</v>
      </c>
      <c r="F37" s="7">
        <v>0</v>
      </c>
      <c r="G37" s="7">
        <v>0</v>
      </c>
      <c r="H37" s="7">
        <v>0</v>
      </c>
      <c r="I37" s="9" t="s">
        <v>53</v>
      </c>
      <c r="J37" s="2">
        <v>38000</v>
      </c>
      <c r="K37" s="2">
        <v>38000</v>
      </c>
      <c r="L37" s="2">
        <v>15500</v>
      </c>
      <c r="M37" s="2">
        <v>40.79</v>
      </c>
      <c r="N37" s="68">
        <v>22500</v>
      </c>
    </row>
    <row r="38" spans="1:14" outlineLevel="2" x14ac:dyDescent="0.3">
      <c r="A38" s="7">
        <v>0</v>
      </c>
      <c r="B38" s="7"/>
      <c r="C38" s="7">
        <v>1361</v>
      </c>
      <c r="D38" s="7">
        <v>2030</v>
      </c>
      <c r="E38" s="7">
        <v>31028</v>
      </c>
      <c r="F38" s="7">
        <v>0</v>
      </c>
      <c r="G38" s="7">
        <v>0</v>
      </c>
      <c r="H38" s="7">
        <v>0</v>
      </c>
      <c r="I38" s="9" t="s">
        <v>54</v>
      </c>
      <c r="J38" s="2">
        <v>20000</v>
      </c>
      <c r="K38" s="2">
        <v>20000</v>
      </c>
      <c r="L38" s="2">
        <v>6500</v>
      </c>
      <c r="M38" s="2">
        <v>32.5</v>
      </c>
      <c r="N38" s="68">
        <v>13500</v>
      </c>
    </row>
    <row r="39" spans="1:14" outlineLevel="2" x14ac:dyDescent="0.3">
      <c r="A39" s="7">
        <v>0</v>
      </c>
      <c r="B39" s="7"/>
      <c r="C39" s="7">
        <v>1361</v>
      </c>
      <c r="D39" s="7">
        <v>2030</v>
      </c>
      <c r="E39" s="7">
        <v>31029</v>
      </c>
      <c r="F39" s="7">
        <v>0</v>
      </c>
      <c r="G39" s="7">
        <v>0</v>
      </c>
      <c r="H39" s="7">
        <v>0</v>
      </c>
      <c r="I39" s="9" t="s">
        <v>55</v>
      </c>
      <c r="J39" s="2">
        <v>4000</v>
      </c>
      <c r="K39" s="2">
        <v>4000</v>
      </c>
      <c r="L39" s="2">
        <v>500</v>
      </c>
      <c r="M39" s="2">
        <v>12.5</v>
      </c>
      <c r="N39" s="68">
        <v>3500</v>
      </c>
    </row>
    <row r="40" spans="1:14" outlineLevel="2" x14ac:dyDescent="0.3">
      <c r="A40" s="7">
        <v>0</v>
      </c>
      <c r="B40" s="7"/>
      <c r="C40" s="7">
        <v>1361</v>
      </c>
      <c r="D40" s="7">
        <v>2030</v>
      </c>
      <c r="E40" s="7">
        <v>31030</v>
      </c>
      <c r="F40" s="7">
        <v>0</v>
      </c>
      <c r="G40" s="7">
        <v>0</v>
      </c>
      <c r="H40" s="7">
        <v>0</v>
      </c>
      <c r="I40" s="9" t="s">
        <v>56</v>
      </c>
      <c r="J40" s="2">
        <v>180000</v>
      </c>
      <c r="K40" s="2">
        <v>180000</v>
      </c>
      <c r="L40" s="2">
        <v>90000</v>
      </c>
      <c r="M40" s="2">
        <v>50</v>
      </c>
      <c r="N40" s="68">
        <v>90000</v>
      </c>
    </row>
    <row r="41" spans="1:14" outlineLevel="1" x14ac:dyDescent="0.3">
      <c r="A41" s="81"/>
      <c r="B41" s="81"/>
      <c r="C41" s="81"/>
      <c r="D41" s="86" t="s">
        <v>3267</v>
      </c>
      <c r="E41" s="81"/>
      <c r="F41" s="81"/>
      <c r="G41" s="81"/>
      <c r="H41" s="81"/>
      <c r="I41" s="83"/>
      <c r="J41" s="84">
        <f>SUBTOTAL(9,J32:J40)</f>
        <v>1200000</v>
      </c>
      <c r="K41" s="84">
        <f>SUBTOTAL(9,K32:K40)</f>
        <v>1700000</v>
      </c>
      <c r="L41" s="84">
        <f>SUBTOTAL(9,L32:L40)</f>
        <v>1369170</v>
      </c>
      <c r="M41" s="84"/>
      <c r="N41" s="85">
        <f>SUBTOTAL(9,N32:N40)</f>
        <v>330830</v>
      </c>
    </row>
    <row r="42" spans="1:14" outlineLevel="2" x14ac:dyDescent="0.3">
      <c r="A42" s="7">
        <v>2143</v>
      </c>
      <c r="B42" s="7"/>
      <c r="C42" s="7">
        <v>2111</v>
      </c>
      <c r="D42" s="7">
        <v>2045</v>
      </c>
      <c r="E42" s="7">
        <v>18667</v>
      </c>
      <c r="F42" s="7">
        <v>0</v>
      </c>
      <c r="G42" s="7">
        <v>0</v>
      </c>
      <c r="H42" s="7">
        <v>0</v>
      </c>
      <c r="I42" s="9" t="s">
        <v>126</v>
      </c>
      <c r="J42" s="2">
        <v>120000</v>
      </c>
      <c r="K42" s="2">
        <v>120000</v>
      </c>
      <c r="L42" s="2">
        <v>113211.8</v>
      </c>
      <c r="M42" s="2">
        <v>94.34</v>
      </c>
      <c r="N42" s="68">
        <v>6788.2</v>
      </c>
    </row>
    <row r="43" spans="1:14" outlineLevel="2" x14ac:dyDescent="0.3">
      <c r="A43" s="7">
        <v>2143</v>
      </c>
      <c r="B43" s="7"/>
      <c r="C43" s="7">
        <v>2112</v>
      </c>
      <c r="D43" s="7">
        <v>2045</v>
      </c>
      <c r="E43" s="7">
        <v>18667</v>
      </c>
      <c r="F43" s="7">
        <v>0</v>
      </c>
      <c r="G43" s="7">
        <v>0</v>
      </c>
      <c r="H43" s="7">
        <v>0</v>
      </c>
      <c r="I43" s="9" t="s">
        <v>127</v>
      </c>
      <c r="J43" s="2">
        <v>550000</v>
      </c>
      <c r="K43" s="2">
        <v>550000</v>
      </c>
      <c r="L43" s="2">
        <v>699679</v>
      </c>
      <c r="M43" s="2">
        <v>127.21</v>
      </c>
      <c r="N43" s="68">
        <v>-149679</v>
      </c>
    </row>
    <row r="44" spans="1:14" outlineLevel="2" x14ac:dyDescent="0.3">
      <c r="A44" s="7">
        <v>2143</v>
      </c>
      <c r="B44" s="7"/>
      <c r="C44" s="7">
        <v>2132</v>
      </c>
      <c r="D44" s="7">
        <v>2045</v>
      </c>
      <c r="E44" s="7">
        <v>18667</v>
      </c>
      <c r="F44" s="7">
        <v>0</v>
      </c>
      <c r="G44" s="7">
        <v>0</v>
      </c>
      <c r="H44" s="7">
        <v>0</v>
      </c>
      <c r="I44" s="9" t="s">
        <v>1594</v>
      </c>
      <c r="J44" s="2">
        <v>0</v>
      </c>
      <c r="K44" s="2">
        <v>0</v>
      </c>
      <c r="L44" s="2">
        <v>3500</v>
      </c>
      <c r="M44" s="2" t="s">
        <v>29</v>
      </c>
      <c r="N44" s="68">
        <v>-3500</v>
      </c>
    </row>
    <row r="45" spans="1:14" outlineLevel="2" x14ac:dyDescent="0.3">
      <c r="A45" s="7">
        <v>2143</v>
      </c>
      <c r="B45" s="7"/>
      <c r="C45" s="7">
        <v>2329</v>
      </c>
      <c r="D45" s="7">
        <v>2045</v>
      </c>
      <c r="E45" s="7">
        <v>18667</v>
      </c>
      <c r="F45" s="7">
        <v>0</v>
      </c>
      <c r="G45" s="7">
        <v>0</v>
      </c>
      <c r="H45" s="7">
        <v>0</v>
      </c>
      <c r="I45" s="9" t="s">
        <v>130</v>
      </c>
      <c r="J45" s="2">
        <v>105000</v>
      </c>
      <c r="K45" s="2">
        <v>105000</v>
      </c>
      <c r="L45" s="2">
        <v>-110067.15</v>
      </c>
      <c r="M45" s="2">
        <v>-104.83</v>
      </c>
      <c r="N45" s="68">
        <v>215067.15</v>
      </c>
    </row>
    <row r="46" spans="1:14" outlineLevel="2" x14ac:dyDescent="0.3">
      <c r="A46" s="7">
        <v>2143</v>
      </c>
      <c r="B46" s="7"/>
      <c r="C46" s="7">
        <v>2111</v>
      </c>
      <c r="D46" s="7">
        <v>2045</v>
      </c>
      <c r="E46" s="7">
        <v>18669</v>
      </c>
      <c r="F46" s="7">
        <v>0</v>
      </c>
      <c r="G46" s="7">
        <v>0</v>
      </c>
      <c r="H46" s="7">
        <v>0</v>
      </c>
      <c r="I46" s="9" t="s">
        <v>263</v>
      </c>
      <c r="J46" s="2">
        <v>0</v>
      </c>
      <c r="K46" s="2">
        <v>0</v>
      </c>
      <c r="L46" s="2">
        <v>316</v>
      </c>
      <c r="M46" s="2" t="s">
        <v>29</v>
      </c>
      <c r="N46" s="68">
        <v>-316</v>
      </c>
    </row>
    <row r="47" spans="1:14" outlineLevel="2" x14ac:dyDescent="0.3">
      <c r="A47" s="7">
        <v>2143</v>
      </c>
      <c r="B47" s="7"/>
      <c r="C47" s="7">
        <v>2112</v>
      </c>
      <c r="D47" s="7">
        <v>2045</v>
      </c>
      <c r="E47" s="7">
        <v>18669</v>
      </c>
      <c r="F47" s="7">
        <v>0</v>
      </c>
      <c r="G47" s="7">
        <v>0</v>
      </c>
      <c r="H47" s="7">
        <v>0</v>
      </c>
      <c r="I47" s="9" t="s">
        <v>128</v>
      </c>
      <c r="J47" s="2">
        <v>450000</v>
      </c>
      <c r="K47" s="2">
        <v>450000</v>
      </c>
      <c r="L47" s="2">
        <v>415274</v>
      </c>
      <c r="M47" s="2">
        <v>92.28</v>
      </c>
      <c r="N47" s="68">
        <v>34726</v>
      </c>
    </row>
    <row r="48" spans="1:14" outlineLevel="1" x14ac:dyDescent="0.3">
      <c r="A48" s="81"/>
      <c r="B48" s="81"/>
      <c r="C48" s="81"/>
      <c r="D48" s="86" t="s">
        <v>3219</v>
      </c>
      <c r="E48" s="81"/>
      <c r="F48" s="81"/>
      <c r="G48" s="81"/>
      <c r="H48" s="81"/>
      <c r="I48" s="83"/>
      <c r="J48" s="84">
        <f>SUBTOTAL(9,J42:J47)</f>
        <v>1225000</v>
      </c>
      <c r="K48" s="84">
        <f>SUBTOTAL(9,K42:K47)</f>
        <v>1225000</v>
      </c>
      <c r="L48" s="84">
        <f>SUBTOTAL(9,L42:L47)</f>
        <v>1121913.6499999999</v>
      </c>
      <c r="M48" s="84"/>
      <c r="N48" s="85">
        <f>SUBTOTAL(9,N42:N47)</f>
        <v>103086.35</v>
      </c>
    </row>
    <row r="49" spans="1:14" outlineLevel="2" x14ac:dyDescent="0.3">
      <c r="A49" s="7">
        <v>6310</v>
      </c>
      <c r="B49" s="7"/>
      <c r="C49" s="7">
        <v>2141</v>
      </c>
      <c r="D49" s="7">
        <v>2059</v>
      </c>
      <c r="E49" s="7">
        <v>0</v>
      </c>
      <c r="F49" s="7">
        <v>0</v>
      </c>
      <c r="G49" s="7">
        <v>0</v>
      </c>
      <c r="H49" s="7">
        <v>0</v>
      </c>
      <c r="I49" s="9" t="s">
        <v>235</v>
      </c>
      <c r="J49" s="2">
        <v>40000</v>
      </c>
      <c r="K49" s="2">
        <v>40000</v>
      </c>
      <c r="L49" s="2">
        <v>37178.9</v>
      </c>
      <c r="M49" s="2">
        <v>92.95</v>
      </c>
      <c r="N49" s="68">
        <v>2821.1</v>
      </c>
    </row>
    <row r="50" spans="1:14" outlineLevel="2" x14ac:dyDescent="0.3">
      <c r="A50" s="7">
        <v>6402</v>
      </c>
      <c r="B50" s="7"/>
      <c r="C50" s="7">
        <v>2222</v>
      </c>
      <c r="D50" s="7">
        <v>2059</v>
      </c>
      <c r="E50" s="7">
        <v>0</v>
      </c>
      <c r="F50" s="7">
        <v>0</v>
      </c>
      <c r="G50" s="7">
        <v>98008</v>
      </c>
      <c r="H50" s="7">
        <v>0</v>
      </c>
      <c r="I50" s="9" t="s">
        <v>237</v>
      </c>
      <c r="J50" s="2">
        <v>0</v>
      </c>
      <c r="K50" s="2">
        <v>52042.9</v>
      </c>
      <c r="L50" s="2">
        <v>52042.9</v>
      </c>
      <c r="M50" s="2">
        <v>100</v>
      </c>
      <c r="N50" s="68">
        <v>0</v>
      </c>
    </row>
    <row r="51" spans="1:14" outlineLevel="2" x14ac:dyDescent="0.3">
      <c r="A51" s="7">
        <v>6402</v>
      </c>
      <c r="B51" s="7"/>
      <c r="C51" s="7">
        <v>2222</v>
      </c>
      <c r="D51" s="7">
        <v>2059</v>
      </c>
      <c r="E51" s="7">
        <v>0</v>
      </c>
      <c r="F51" s="7">
        <v>0</v>
      </c>
      <c r="G51" s="7">
        <v>98071</v>
      </c>
      <c r="H51" s="7">
        <v>0</v>
      </c>
      <c r="I51" s="9" t="s">
        <v>238</v>
      </c>
      <c r="J51" s="2">
        <v>0</v>
      </c>
      <c r="K51" s="2">
        <v>113788.36</v>
      </c>
      <c r="L51" s="2">
        <v>113788.36</v>
      </c>
      <c r="M51" s="2">
        <v>100</v>
      </c>
      <c r="N51" s="68">
        <v>0</v>
      </c>
    </row>
    <row r="52" spans="1:14" outlineLevel="2" x14ac:dyDescent="0.3">
      <c r="A52" s="7">
        <v>6171</v>
      </c>
      <c r="B52" s="7"/>
      <c r="C52" s="7">
        <v>2322</v>
      </c>
      <c r="D52" s="7">
        <v>2059</v>
      </c>
      <c r="E52" s="7">
        <v>0</v>
      </c>
      <c r="F52" s="7">
        <v>0</v>
      </c>
      <c r="G52" s="7">
        <v>0</v>
      </c>
      <c r="H52" s="7">
        <v>0</v>
      </c>
      <c r="I52" s="9" t="s">
        <v>2865</v>
      </c>
      <c r="J52" s="2">
        <v>0</v>
      </c>
      <c r="K52" s="2">
        <v>0</v>
      </c>
      <c r="L52" s="2">
        <v>82443</v>
      </c>
      <c r="M52" s="2" t="s">
        <v>29</v>
      </c>
      <c r="N52" s="68">
        <v>-82443</v>
      </c>
    </row>
    <row r="53" spans="1:14" outlineLevel="2" x14ac:dyDescent="0.3">
      <c r="A53" s="7">
        <v>3632</v>
      </c>
      <c r="B53" s="7"/>
      <c r="C53" s="7">
        <v>2324</v>
      </c>
      <c r="D53" s="7">
        <v>2059</v>
      </c>
      <c r="E53" s="7">
        <v>0</v>
      </c>
      <c r="F53" s="7">
        <v>0</v>
      </c>
      <c r="G53" s="7">
        <v>0</v>
      </c>
      <c r="H53" s="7">
        <v>0</v>
      </c>
      <c r="I53" s="9" t="s">
        <v>2866</v>
      </c>
      <c r="J53" s="2">
        <v>0</v>
      </c>
      <c r="K53" s="2">
        <v>0</v>
      </c>
      <c r="L53" s="2">
        <v>51411</v>
      </c>
      <c r="M53" s="2" t="s">
        <v>29</v>
      </c>
      <c r="N53" s="68">
        <v>-51411</v>
      </c>
    </row>
    <row r="54" spans="1:14" outlineLevel="2" x14ac:dyDescent="0.3">
      <c r="A54" s="7">
        <v>6171</v>
      </c>
      <c r="B54" s="7"/>
      <c r="C54" s="7">
        <v>2324</v>
      </c>
      <c r="D54" s="7">
        <v>2059</v>
      </c>
      <c r="E54" s="7">
        <v>0</v>
      </c>
      <c r="F54" s="7">
        <v>0</v>
      </c>
      <c r="G54" s="7">
        <v>0</v>
      </c>
      <c r="H54" s="7">
        <v>0</v>
      </c>
      <c r="I54" s="9" t="s">
        <v>2866</v>
      </c>
      <c r="J54" s="2">
        <v>0</v>
      </c>
      <c r="K54" s="2">
        <v>0</v>
      </c>
      <c r="L54" s="2">
        <v>13757.49</v>
      </c>
      <c r="M54" s="2" t="s">
        <v>29</v>
      </c>
      <c r="N54" s="68">
        <v>-13757.49</v>
      </c>
    </row>
    <row r="55" spans="1:14" outlineLevel="2" x14ac:dyDescent="0.3">
      <c r="A55" s="7">
        <v>6171</v>
      </c>
      <c r="B55" s="7"/>
      <c r="C55" s="7">
        <v>2329</v>
      </c>
      <c r="D55" s="7">
        <v>2059</v>
      </c>
      <c r="E55" s="7">
        <v>0</v>
      </c>
      <c r="F55" s="7">
        <v>0</v>
      </c>
      <c r="G55" s="7">
        <v>0</v>
      </c>
      <c r="H55" s="7">
        <v>0</v>
      </c>
      <c r="I55" s="9" t="s">
        <v>2871</v>
      </c>
      <c r="J55" s="2">
        <v>0</v>
      </c>
      <c r="K55" s="2">
        <v>0</v>
      </c>
      <c r="L55" s="2">
        <v>9080</v>
      </c>
      <c r="M55" s="2" t="s">
        <v>29</v>
      </c>
      <c r="N55" s="68">
        <v>-9080</v>
      </c>
    </row>
    <row r="56" spans="1:14" outlineLevel="2" x14ac:dyDescent="0.3">
      <c r="A56" s="7">
        <v>0</v>
      </c>
      <c r="B56" s="7"/>
      <c r="C56" s="7">
        <v>1361</v>
      </c>
      <c r="D56" s="7">
        <v>2059</v>
      </c>
      <c r="E56" s="7">
        <v>31024</v>
      </c>
      <c r="F56" s="7">
        <v>0</v>
      </c>
      <c r="G56" s="7">
        <v>0</v>
      </c>
      <c r="H56" s="7">
        <v>0</v>
      </c>
      <c r="I56" s="9" t="s">
        <v>57</v>
      </c>
      <c r="J56" s="2">
        <v>99000</v>
      </c>
      <c r="K56" s="2">
        <v>99000</v>
      </c>
      <c r="L56" s="2">
        <v>93060</v>
      </c>
      <c r="M56" s="2">
        <v>94</v>
      </c>
      <c r="N56" s="68">
        <v>5940</v>
      </c>
    </row>
    <row r="57" spans="1:14" outlineLevel="2" x14ac:dyDescent="0.3">
      <c r="A57" s="7">
        <v>0</v>
      </c>
      <c r="B57" s="7"/>
      <c r="C57" s="7">
        <v>1361</v>
      </c>
      <c r="D57" s="7">
        <v>2059</v>
      </c>
      <c r="E57" s="7">
        <v>31025</v>
      </c>
      <c r="F57" s="7">
        <v>0</v>
      </c>
      <c r="G57" s="7">
        <v>0</v>
      </c>
      <c r="H57" s="7">
        <v>0</v>
      </c>
      <c r="I57" s="9" t="s">
        <v>58</v>
      </c>
      <c r="J57" s="2">
        <v>48000</v>
      </c>
      <c r="K57" s="2">
        <v>48000</v>
      </c>
      <c r="L57" s="2">
        <v>40440</v>
      </c>
      <c r="M57" s="2">
        <v>84.25</v>
      </c>
      <c r="N57" s="68">
        <v>7560</v>
      </c>
    </row>
    <row r="58" spans="1:14" outlineLevel="2" x14ac:dyDescent="0.3">
      <c r="A58" s="7">
        <v>0</v>
      </c>
      <c r="B58" s="7"/>
      <c r="C58" s="7">
        <v>1361</v>
      </c>
      <c r="D58" s="7">
        <v>2059</v>
      </c>
      <c r="E58" s="7">
        <v>31031</v>
      </c>
      <c r="F58" s="7">
        <v>0</v>
      </c>
      <c r="G58" s="7">
        <v>0</v>
      </c>
      <c r="H58" s="7">
        <v>0</v>
      </c>
      <c r="I58" s="9" t="s">
        <v>59</v>
      </c>
      <c r="J58" s="2">
        <v>3500</v>
      </c>
      <c r="K58" s="2">
        <v>3500</v>
      </c>
      <c r="L58" s="2">
        <v>1915</v>
      </c>
      <c r="M58" s="2">
        <v>54.71</v>
      </c>
      <c r="N58" s="68">
        <v>1585</v>
      </c>
    </row>
    <row r="59" spans="1:14" outlineLevel="2" x14ac:dyDescent="0.3">
      <c r="A59" s="7">
        <v>0</v>
      </c>
      <c r="B59" s="7"/>
      <c r="C59" s="7">
        <v>1361</v>
      </c>
      <c r="D59" s="7">
        <v>2059</v>
      </c>
      <c r="E59" s="7">
        <v>31037</v>
      </c>
      <c r="F59" s="7">
        <v>0</v>
      </c>
      <c r="G59" s="7">
        <v>0</v>
      </c>
      <c r="H59" s="7">
        <v>0</v>
      </c>
      <c r="I59" s="9" t="s">
        <v>1866</v>
      </c>
      <c r="J59" s="2">
        <v>0</v>
      </c>
      <c r="K59" s="2">
        <v>0</v>
      </c>
      <c r="L59" s="2">
        <v>20</v>
      </c>
      <c r="M59" s="2" t="s">
        <v>29</v>
      </c>
      <c r="N59" s="68">
        <v>-20</v>
      </c>
    </row>
    <row r="60" spans="1:14" outlineLevel="2" x14ac:dyDescent="0.3">
      <c r="A60" s="7">
        <v>0</v>
      </c>
      <c r="B60" s="7"/>
      <c r="C60" s="7">
        <v>1361</v>
      </c>
      <c r="D60" s="7">
        <v>2059</v>
      </c>
      <c r="E60" s="7">
        <v>31045</v>
      </c>
      <c r="F60" s="7">
        <v>0</v>
      </c>
      <c r="G60" s="7">
        <v>0</v>
      </c>
      <c r="H60" s="7">
        <v>0</v>
      </c>
      <c r="I60" s="9" t="s">
        <v>60</v>
      </c>
      <c r="J60" s="2">
        <v>3000</v>
      </c>
      <c r="K60" s="2">
        <v>3000</v>
      </c>
      <c r="L60" s="2">
        <v>2700</v>
      </c>
      <c r="M60" s="2">
        <v>90</v>
      </c>
      <c r="N60" s="68">
        <v>300</v>
      </c>
    </row>
    <row r="61" spans="1:14" outlineLevel="2" x14ac:dyDescent="0.3">
      <c r="A61" s="7">
        <v>0</v>
      </c>
      <c r="B61" s="7"/>
      <c r="C61" s="7">
        <v>1361</v>
      </c>
      <c r="D61" s="7">
        <v>2059</v>
      </c>
      <c r="E61" s="7">
        <v>31047</v>
      </c>
      <c r="F61" s="7">
        <v>0</v>
      </c>
      <c r="G61" s="7">
        <v>0</v>
      </c>
      <c r="H61" s="7">
        <v>0</v>
      </c>
      <c r="I61" s="9" t="s">
        <v>61</v>
      </c>
      <c r="J61" s="2">
        <v>8000</v>
      </c>
      <c r="K61" s="2">
        <v>8000</v>
      </c>
      <c r="L61" s="2">
        <v>7650</v>
      </c>
      <c r="M61" s="2">
        <v>95.63</v>
      </c>
      <c r="N61" s="68">
        <v>350</v>
      </c>
    </row>
    <row r="62" spans="1:14" outlineLevel="2" x14ac:dyDescent="0.3">
      <c r="A62" s="7">
        <v>0</v>
      </c>
      <c r="B62" s="7"/>
      <c r="C62" s="7">
        <v>1361</v>
      </c>
      <c r="D62" s="7">
        <v>2059</v>
      </c>
      <c r="E62" s="7">
        <v>31048</v>
      </c>
      <c r="F62" s="7">
        <v>0</v>
      </c>
      <c r="G62" s="7">
        <v>0</v>
      </c>
      <c r="H62" s="7">
        <v>0</v>
      </c>
      <c r="I62" s="9" t="s">
        <v>62</v>
      </c>
      <c r="J62" s="2">
        <v>50000</v>
      </c>
      <c r="K62" s="2">
        <v>50000</v>
      </c>
      <c r="L62" s="2">
        <v>37000</v>
      </c>
      <c r="M62" s="2">
        <v>74</v>
      </c>
      <c r="N62" s="68">
        <v>13000</v>
      </c>
    </row>
    <row r="63" spans="1:14" outlineLevel="2" x14ac:dyDescent="0.3">
      <c r="A63" s="7">
        <v>0</v>
      </c>
      <c r="B63" s="7"/>
      <c r="C63" s="7">
        <v>1361</v>
      </c>
      <c r="D63" s="7">
        <v>2059</v>
      </c>
      <c r="E63" s="7">
        <v>31049</v>
      </c>
      <c r="F63" s="7">
        <v>0</v>
      </c>
      <c r="G63" s="7">
        <v>0</v>
      </c>
      <c r="H63" s="7">
        <v>0</v>
      </c>
      <c r="I63" s="9" t="s">
        <v>63</v>
      </c>
      <c r="J63" s="2">
        <v>2000</v>
      </c>
      <c r="K63" s="2">
        <v>2000</v>
      </c>
      <c r="L63" s="2">
        <v>2240</v>
      </c>
      <c r="M63" s="2">
        <v>112</v>
      </c>
      <c r="N63" s="68">
        <v>-240</v>
      </c>
    </row>
    <row r="64" spans="1:14" outlineLevel="2" x14ac:dyDescent="0.3">
      <c r="A64" s="7">
        <v>0</v>
      </c>
      <c r="B64" s="7"/>
      <c r="C64" s="7">
        <v>1361</v>
      </c>
      <c r="D64" s="7">
        <v>2059</v>
      </c>
      <c r="E64" s="7">
        <v>31050</v>
      </c>
      <c r="F64" s="7">
        <v>0</v>
      </c>
      <c r="G64" s="7">
        <v>0</v>
      </c>
      <c r="H64" s="7">
        <v>0</v>
      </c>
      <c r="I64" s="9" t="s">
        <v>1880</v>
      </c>
      <c r="J64" s="2">
        <v>0</v>
      </c>
      <c r="K64" s="2">
        <v>0</v>
      </c>
      <c r="L64" s="2">
        <v>-400</v>
      </c>
      <c r="M64" s="2" t="s">
        <v>29</v>
      </c>
      <c r="N64" s="68">
        <v>400</v>
      </c>
    </row>
    <row r="65" spans="1:14" outlineLevel="2" x14ac:dyDescent="0.3">
      <c r="A65" s="7">
        <v>0</v>
      </c>
      <c r="B65" s="7"/>
      <c r="C65" s="7">
        <v>1361</v>
      </c>
      <c r="D65" s="7">
        <v>2059</v>
      </c>
      <c r="E65" s="7">
        <v>31051</v>
      </c>
      <c r="F65" s="7">
        <v>0</v>
      </c>
      <c r="G65" s="7">
        <v>0</v>
      </c>
      <c r="H65" s="7">
        <v>0</v>
      </c>
      <c r="I65" s="9" t="s">
        <v>64</v>
      </c>
      <c r="J65" s="2">
        <v>4000</v>
      </c>
      <c r="K65" s="2">
        <v>4000</v>
      </c>
      <c r="L65" s="2">
        <v>7370</v>
      </c>
      <c r="M65" s="2">
        <v>184.25</v>
      </c>
      <c r="N65" s="68">
        <v>-3370</v>
      </c>
    </row>
    <row r="66" spans="1:14" outlineLevel="2" x14ac:dyDescent="0.3">
      <c r="A66" s="7">
        <v>0</v>
      </c>
      <c r="B66" s="7"/>
      <c r="C66" s="7">
        <v>1361</v>
      </c>
      <c r="D66" s="7">
        <v>2059</v>
      </c>
      <c r="E66" s="7">
        <v>31053</v>
      </c>
      <c r="F66" s="7">
        <v>0</v>
      </c>
      <c r="G66" s="7">
        <v>0</v>
      </c>
      <c r="H66" s="7">
        <v>0</v>
      </c>
      <c r="I66" s="9" t="s">
        <v>65</v>
      </c>
      <c r="J66" s="2">
        <v>600</v>
      </c>
      <c r="K66" s="2">
        <v>600</v>
      </c>
      <c r="L66" s="2">
        <v>1300</v>
      </c>
      <c r="M66" s="2">
        <v>216.67</v>
      </c>
      <c r="N66" s="68">
        <v>-700</v>
      </c>
    </row>
    <row r="67" spans="1:14" outlineLevel="2" x14ac:dyDescent="0.3">
      <c r="A67" s="7">
        <v>0</v>
      </c>
      <c r="B67" s="7"/>
      <c r="C67" s="7">
        <v>1361</v>
      </c>
      <c r="D67" s="7">
        <v>2059</v>
      </c>
      <c r="E67" s="7">
        <v>31055</v>
      </c>
      <c r="F67" s="7">
        <v>0</v>
      </c>
      <c r="G67" s="7">
        <v>0</v>
      </c>
      <c r="H67" s="7">
        <v>0</v>
      </c>
      <c r="I67" s="9" t="s">
        <v>66</v>
      </c>
      <c r="J67" s="2">
        <v>200</v>
      </c>
      <c r="K67" s="2">
        <v>200</v>
      </c>
      <c r="L67" s="2">
        <v>0</v>
      </c>
      <c r="M67" s="2">
        <v>0</v>
      </c>
      <c r="N67" s="68">
        <v>200</v>
      </c>
    </row>
    <row r="68" spans="1:14" outlineLevel="1" x14ac:dyDescent="0.3">
      <c r="A68" s="81"/>
      <c r="B68" s="81"/>
      <c r="C68" s="81"/>
      <c r="D68" s="86" t="s">
        <v>3222</v>
      </c>
      <c r="E68" s="81"/>
      <c r="F68" s="81"/>
      <c r="G68" s="81"/>
      <c r="H68" s="81"/>
      <c r="I68" s="83"/>
      <c r="J68" s="84">
        <f>SUBTOTAL(9,J49:J67)</f>
        <v>258300</v>
      </c>
      <c r="K68" s="84">
        <f>SUBTOTAL(9,K49:K67)</f>
        <v>424131.26</v>
      </c>
      <c r="L68" s="84">
        <f>SUBTOTAL(9,L49:L67)</f>
        <v>552996.65</v>
      </c>
      <c r="M68" s="84"/>
      <c r="N68" s="85">
        <f>SUBTOTAL(9,N49:N67)</f>
        <v>-128865.38999999998</v>
      </c>
    </row>
    <row r="69" spans="1:14" outlineLevel="2" x14ac:dyDescent="0.3">
      <c r="A69" s="7">
        <v>2169</v>
      </c>
      <c r="B69" s="7"/>
      <c r="C69" s="7">
        <v>2212</v>
      </c>
      <c r="D69" s="7">
        <v>2070</v>
      </c>
      <c r="E69" s="7">
        <v>30002</v>
      </c>
      <c r="F69" s="7">
        <v>0</v>
      </c>
      <c r="G69" s="7">
        <v>0</v>
      </c>
      <c r="H69" s="7">
        <v>0</v>
      </c>
      <c r="I69" s="9" t="s">
        <v>133</v>
      </c>
      <c r="J69" s="2">
        <v>0</v>
      </c>
      <c r="K69" s="2">
        <v>1463.17</v>
      </c>
      <c r="L69" s="2">
        <v>4972.2299999999996</v>
      </c>
      <c r="M69" s="2">
        <v>339.83</v>
      </c>
      <c r="N69" s="68">
        <v>-3509.06</v>
      </c>
    </row>
    <row r="70" spans="1:14" outlineLevel="2" x14ac:dyDescent="0.3">
      <c r="A70" s="7">
        <v>2169</v>
      </c>
      <c r="B70" s="7"/>
      <c r="C70" s="7">
        <v>2324</v>
      </c>
      <c r="D70" s="7">
        <v>2070</v>
      </c>
      <c r="E70" s="7">
        <v>30056</v>
      </c>
      <c r="F70" s="7">
        <v>0</v>
      </c>
      <c r="G70" s="7">
        <v>0</v>
      </c>
      <c r="H70" s="7">
        <v>0</v>
      </c>
      <c r="I70" s="9" t="s">
        <v>1811</v>
      </c>
      <c r="J70" s="2">
        <v>0</v>
      </c>
      <c r="K70" s="2">
        <v>0</v>
      </c>
      <c r="L70" s="2">
        <v>17000</v>
      </c>
      <c r="M70" s="2" t="s">
        <v>29</v>
      </c>
      <c r="N70" s="68">
        <v>-17000</v>
      </c>
    </row>
    <row r="71" spans="1:14" outlineLevel="2" x14ac:dyDescent="0.3">
      <c r="A71" s="7">
        <v>2139</v>
      </c>
      <c r="B71" s="7"/>
      <c r="C71" s="7">
        <v>2212</v>
      </c>
      <c r="D71" s="7">
        <v>2070</v>
      </c>
      <c r="E71" s="7">
        <v>30061</v>
      </c>
      <c r="F71" s="7">
        <v>0</v>
      </c>
      <c r="G71" s="7">
        <v>0</v>
      </c>
      <c r="H71" s="7">
        <v>0</v>
      </c>
      <c r="I71" s="9" t="s">
        <v>134</v>
      </c>
      <c r="J71" s="2">
        <v>0</v>
      </c>
      <c r="K71" s="2">
        <v>0</v>
      </c>
      <c r="L71" s="2">
        <v>1000</v>
      </c>
      <c r="M71" s="2" t="s">
        <v>29</v>
      </c>
      <c r="N71" s="68">
        <v>-1000</v>
      </c>
    </row>
    <row r="72" spans="1:14" outlineLevel="2" x14ac:dyDescent="0.3">
      <c r="A72" s="7">
        <v>2169</v>
      </c>
      <c r="B72" s="7"/>
      <c r="C72" s="7">
        <v>2212</v>
      </c>
      <c r="D72" s="7">
        <v>2070</v>
      </c>
      <c r="E72" s="7">
        <v>30061</v>
      </c>
      <c r="F72" s="7">
        <v>0</v>
      </c>
      <c r="G72" s="7">
        <v>0</v>
      </c>
      <c r="H72" s="7">
        <v>0</v>
      </c>
      <c r="I72" s="9" t="s">
        <v>134</v>
      </c>
      <c r="J72" s="2">
        <v>0</v>
      </c>
      <c r="K72" s="2">
        <v>34830.620000000003</v>
      </c>
      <c r="L72" s="2">
        <v>54500</v>
      </c>
      <c r="M72" s="2">
        <v>156.47</v>
      </c>
      <c r="N72" s="68">
        <v>-19669.38</v>
      </c>
    </row>
    <row r="73" spans="1:14" outlineLevel="2" x14ac:dyDescent="0.3">
      <c r="A73" s="7">
        <v>0</v>
      </c>
      <c r="B73" s="7"/>
      <c r="C73" s="7">
        <v>1361</v>
      </c>
      <c r="D73" s="7">
        <v>2070</v>
      </c>
      <c r="E73" s="7">
        <v>31054</v>
      </c>
      <c r="F73" s="7">
        <v>0</v>
      </c>
      <c r="G73" s="7">
        <v>0</v>
      </c>
      <c r="H73" s="7">
        <v>0</v>
      </c>
      <c r="I73" s="9" t="s">
        <v>67</v>
      </c>
      <c r="J73" s="2">
        <v>50000</v>
      </c>
      <c r="K73" s="2">
        <v>50000</v>
      </c>
      <c r="L73" s="2">
        <v>17260</v>
      </c>
      <c r="M73" s="2">
        <v>34.520000000000003</v>
      </c>
      <c r="N73" s="68">
        <v>32740</v>
      </c>
    </row>
    <row r="74" spans="1:14" outlineLevel="2" x14ac:dyDescent="0.3">
      <c r="A74" s="7">
        <v>0</v>
      </c>
      <c r="B74" s="7"/>
      <c r="C74" s="7">
        <v>1361</v>
      </c>
      <c r="D74" s="7">
        <v>2070</v>
      </c>
      <c r="E74" s="7">
        <v>31601</v>
      </c>
      <c r="F74" s="7">
        <v>0</v>
      </c>
      <c r="G74" s="7">
        <v>0</v>
      </c>
      <c r="H74" s="7">
        <v>0</v>
      </c>
      <c r="I74" s="9" t="s">
        <v>68</v>
      </c>
      <c r="J74" s="2">
        <v>460000</v>
      </c>
      <c r="K74" s="2">
        <v>460000</v>
      </c>
      <c r="L74" s="2">
        <v>373555</v>
      </c>
      <c r="M74" s="2">
        <v>81.209999999999994</v>
      </c>
      <c r="N74" s="68">
        <v>86445</v>
      </c>
    </row>
    <row r="75" spans="1:14" outlineLevel="1" x14ac:dyDescent="0.3">
      <c r="A75" s="81"/>
      <c r="B75" s="81"/>
      <c r="C75" s="81"/>
      <c r="D75" s="86" t="s">
        <v>3223</v>
      </c>
      <c r="E75" s="81"/>
      <c r="F75" s="81"/>
      <c r="G75" s="81"/>
      <c r="H75" s="81"/>
      <c r="I75" s="83"/>
      <c r="J75" s="84">
        <f>SUBTOTAL(9,J69:J74)</f>
        <v>510000</v>
      </c>
      <c r="K75" s="84">
        <f>SUBTOTAL(9,K69:K74)</f>
        <v>546293.79</v>
      </c>
      <c r="L75" s="84">
        <f>SUBTOTAL(9,L69:L74)</f>
        <v>468287.23</v>
      </c>
      <c r="M75" s="84"/>
      <c r="N75" s="85">
        <f>SUBTOTAL(9,N69:N74)</f>
        <v>78006.559999999998</v>
      </c>
    </row>
    <row r="76" spans="1:14" outlineLevel="2" x14ac:dyDescent="0.3">
      <c r="A76" s="7">
        <v>0</v>
      </c>
      <c r="B76" s="7"/>
      <c r="C76" s="7">
        <v>1122</v>
      </c>
      <c r="D76" s="7">
        <v>2090</v>
      </c>
      <c r="E76" s="7">
        <v>0</v>
      </c>
      <c r="F76" s="7">
        <v>0</v>
      </c>
      <c r="G76" s="7">
        <v>0</v>
      </c>
      <c r="H76" s="7">
        <v>0</v>
      </c>
      <c r="I76" s="9" t="s">
        <v>27</v>
      </c>
      <c r="J76" s="2">
        <v>0</v>
      </c>
      <c r="K76" s="2">
        <v>13880640</v>
      </c>
      <c r="L76" s="2">
        <v>13880640</v>
      </c>
      <c r="M76" s="2">
        <v>100</v>
      </c>
      <c r="N76" s="68">
        <v>0</v>
      </c>
    </row>
    <row r="77" spans="1:14" outlineLevel="2" x14ac:dyDescent="0.3">
      <c r="A77" s="7">
        <v>0</v>
      </c>
      <c r="B77" s="7"/>
      <c r="C77" s="7">
        <v>1335</v>
      </c>
      <c r="D77" s="7">
        <v>2090</v>
      </c>
      <c r="E77" s="7">
        <v>31636</v>
      </c>
      <c r="F77" s="7">
        <v>0</v>
      </c>
      <c r="G77" s="7">
        <v>0</v>
      </c>
      <c r="H77" s="7">
        <v>0</v>
      </c>
      <c r="I77" s="9" t="s">
        <v>1930</v>
      </c>
      <c r="J77" s="2">
        <v>0</v>
      </c>
      <c r="K77" s="2">
        <v>0</v>
      </c>
      <c r="L77" s="2">
        <v>872.4</v>
      </c>
      <c r="M77" s="2" t="s">
        <v>29</v>
      </c>
      <c r="N77" s="68">
        <v>-872.4</v>
      </c>
    </row>
    <row r="78" spans="1:14" outlineLevel="2" x14ac:dyDescent="0.3">
      <c r="A78" s="7">
        <v>0</v>
      </c>
      <c r="B78" s="7"/>
      <c r="C78" s="7">
        <v>1112</v>
      </c>
      <c r="D78" s="7">
        <v>2090</v>
      </c>
      <c r="E78" s="7">
        <v>31652</v>
      </c>
      <c r="F78" s="7">
        <v>0</v>
      </c>
      <c r="G78" s="7">
        <v>0</v>
      </c>
      <c r="H78" s="7">
        <v>0</v>
      </c>
      <c r="I78" s="9" t="s">
        <v>24</v>
      </c>
      <c r="J78" s="2">
        <v>1482000</v>
      </c>
      <c r="K78" s="2">
        <v>1482000</v>
      </c>
      <c r="L78" s="2">
        <v>914276.01</v>
      </c>
      <c r="M78" s="2">
        <v>61.69</v>
      </c>
      <c r="N78" s="68">
        <v>567723.99</v>
      </c>
    </row>
    <row r="79" spans="1:14" outlineLevel="2" x14ac:dyDescent="0.3">
      <c r="A79" s="7">
        <v>0</v>
      </c>
      <c r="B79" s="7"/>
      <c r="C79" s="7">
        <v>1113</v>
      </c>
      <c r="D79" s="7">
        <v>2090</v>
      </c>
      <c r="E79" s="7">
        <v>31660</v>
      </c>
      <c r="F79" s="7">
        <v>0</v>
      </c>
      <c r="G79" s="7">
        <v>0</v>
      </c>
      <c r="H79" s="7">
        <v>0</v>
      </c>
      <c r="I79" s="9" t="s">
        <v>25</v>
      </c>
      <c r="J79" s="2">
        <v>4854500</v>
      </c>
      <c r="K79" s="2">
        <v>4854500</v>
      </c>
      <c r="L79" s="2">
        <v>5105540.68</v>
      </c>
      <c r="M79" s="2">
        <v>105.17</v>
      </c>
      <c r="N79" s="68">
        <v>-251040.68</v>
      </c>
    </row>
    <row r="80" spans="1:14" outlineLevel="2" x14ac:dyDescent="0.3">
      <c r="A80" s="7">
        <v>0</v>
      </c>
      <c r="B80" s="7"/>
      <c r="C80" s="7">
        <v>1211</v>
      </c>
      <c r="D80" s="7">
        <v>2090</v>
      </c>
      <c r="E80" s="7">
        <v>31679</v>
      </c>
      <c r="F80" s="7">
        <v>0</v>
      </c>
      <c r="G80" s="7">
        <v>0</v>
      </c>
      <c r="H80" s="7">
        <v>0</v>
      </c>
      <c r="I80" s="9" t="s">
        <v>28</v>
      </c>
      <c r="J80" s="2">
        <v>138396000</v>
      </c>
      <c r="K80" s="2">
        <v>138396000</v>
      </c>
      <c r="L80" s="2">
        <v>109065085.34</v>
      </c>
      <c r="M80" s="2">
        <v>78.81</v>
      </c>
      <c r="N80" s="68">
        <v>29330914.66</v>
      </c>
    </row>
    <row r="81" spans="1:14" outlineLevel="2" x14ac:dyDescent="0.3">
      <c r="A81" s="7">
        <v>0</v>
      </c>
      <c r="B81" s="7"/>
      <c r="C81" s="7">
        <v>1111</v>
      </c>
      <c r="D81" s="7">
        <v>2090</v>
      </c>
      <c r="E81" s="7">
        <v>32612</v>
      </c>
      <c r="F81" s="7">
        <v>0</v>
      </c>
      <c r="G81" s="7">
        <v>0</v>
      </c>
      <c r="H81" s="7">
        <v>0</v>
      </c>
      <c r="I81" s="9" t="s">
        <v>22</v>
      </c>
      <c r="J81" s="2">
        <v>55819000</v>
      </c>
      <c r="K81" s="2">
        <v>55819000</v>
      </c>
      <c r="L81" s="2">
        <v>52150478.759999998</v>
      </c>
      <c r="M81" s="2">
        <v>93.43</v>
      </c>
      <c r="N81" s="68">
        <v>3668521.24</v>
      </c>
    </row>
    <row r="82" spans="1:14" outlineLevel="2" x14ac:dyDescent="0.3">
      <c r="A82" s="7">
        <v>0</v>
      </c>
      <c r="B82" s="7"/>
      <c r="C82" s="7">
        <v>1111</v>
      </c>
      <c r="D82" s="7">
        <v>2090</v>
      </c>
      <c r="E82" s="7">
        <v>34634</v>
      </c>
      <c r="F82" s="7">
        <v>0</v>
      </c>
      <c r="G82" s="7">
        <v>0</v>
      </c>
      <c r="H82" s="7">
        <v>0</v>
      </c>
      <c r="I82" s="9" t="s">
        <v>23</v>
      </c>
      <c r="J82" s="2">
        <v>5842500</v>
      </c>
      <c r="K82" s="2">
        <v>5842500</v>
      </c>
      <c r="L82" s="2">
        <v>5216833.4000000004</v>
      </c>
      <c r="M82" s="2">
        <v>89.29</v>
      </c>
      <c r="N82" s="68">
        <v>625666.6</v>
      </c>
    </row>
    <row r="83" spans="1:14" outlineLevel="2" x14ac:dyDescent="0.3">
      <c r="A83" s="7">
        <v>0</v>
      </c>
      <c r="B83" s="7"/>
      <c r="C83" s="7">
        <v>1511</v>
      </c>
      <c r="D83" s="7">
        <v>2090</v>
      </c>
      <c r="E83" s="7">
        <v>36330</v>
      </c>
      <c r="F83" s="7">
        <v>0</v>
      </c>
      <c r="G83" s="7">
        <v>0</v>
      </c>
      <c r="H83" s="7">
        <v>0</v>
      </c>
      <c r="I83" s="9" t="s">
        <v>87</v>
      </c>
      <c r="J83" s="2">
        <v>25000000</v>
      </c>
      <c r="K83" s="2">
        <v>25000000</v>
      </c>
      <c r="L83" s="2">
        <v>20577533.370000001</v>
      </c>
      <c r="M83" s="2">
        <v>82.31</v>
      </c>
      <c r="N83" s="68">
        <v>4422466.63</v>
      </c>
    </row>
    <row r="84" spans="1:14" outlineLevel="2" x14ac:dyDescent="0.3">
      <c r="A84" s="7">
        <v>0</v>
      </c>
      <c r="B84" s="7"/>
      <c r="C84" s="7">
        <v>1121</v>
      </c>
      <c r="D84" s="7">
        <v>2090</v>
      </c>
      <c r="E84" s="7">
        <v>36410</v>
      </c>
      <c r="F84" s="7">
        <v>0</v>
      </c>
      <c r="G84" s="7">
        <v>0</v>
      </c>
      <c r="H84" s="7">
        <v>0</v>
      </c>
      <c r="I84" s="9" t="s">
        <v>26</v>
      </c>
      <c r="J84" s="2">
        <v>57000000</v>
      </c>
      <c r="K84" s="2">
        <v>57000000</v>
      </c>
      <c r="L84" s="2">
        <v>46977423.399999999</v>
      </c>
      <c r="M84" s="2">
        <v>82.42</v>
      </c>
      <c r="N84" s="68">
        <v>10022576.6</v>
      </c>
    </row>
    <row r="85" spans="1:14" outlineLevel="2" x14ac:dyDescent="0.3">
      <c r="A85" s="7">
        <v>6399</v>
      </c>
      <c r="B85" s="7"/>
      <c r="C85" s="7">
        <v>2328</v>
      </c>
      <c r="D85" s="7">
        <v>2090</v>
      </c>
      <c r="E85" s="7">
        <v>90801</v>
      </c>
      <c r="F85" s="7">
        <v>0</v>
      </c>
      <c r="G85" s="7">
        <v>0</v>
      </c>
      <c r="H85" s="7">
        <v>0</v>
      </c>
      <c r="I85" s="9" t="s">
        <v>2657</v>
      </c>
      <c r="J85" s="2">
        <v>0</v>
      </c>
      <c r="K85" s="2">
        <v>0</v>
      </c>
      <c r="L85" s="2">
        <v>39534</v>
      </c>
      <c r="M85" s="2" t="s">
        <v>29</v>
      </c>
      <c r="N85" s="68">
        <v>-39534</v>
      </c>
    </row>
    <row r="86" spans="1:14" outlineLevel="1" x14ac:dyDescent="0.3">
      <c r="A86" s="81"/>
      <c r="B86" s="81"/>
      <c r="C86" s="81"/>
      <c r="D86" s="86" t="s">
        <v>3224</v>
      </c>
      <c r="E86" s="81"/>
      <c r="F86" s="81"/>
      <c r="G86" s="81"/>
      <c r="H86" s="81"/>
      <c r="I86" s="83"/>
      <c r="J86" s="84">
        <f>SUBTOTAL(9,J76:J85)</f>
        <v>288394000</v>
      </c>
      <c r="K86" s="84">
        <f>SUBTOTAL(9,K76:K85)</f>
        <v>302274640</v>
      </c>
      <c r="L86" s="84">
        <f>SUBTOTAL(9,L76:L85)</f>
        <v>253928217.36000001</v>
      </c>
      <c r="M86" s="84"/>
      <c r="N86" s="85">
        <f>SUBTOTAL(9,N76:N85)</f>
        <v>48346422.640000008</v>
      </c>
    </row>
    <row r="87" spans="1:14" outlineLevel="2" x14ac:dyDescent="0.3">
      <c r="A87" s="7">
        <v>0</v>
      </c>
      <c r="B87" s="7"/>
      <c r="C87" s="7">
        <v>1341</v>
      </c>
      <c r="D87" s="7">
        <v>2094</v>
      </c>
      <c r="E87" s="7">
        <v>30004</v>
      </c>
      <c r="F87" s="7">
        <v>0</v>
      </c>
      <c r="G87" s="7">
        <v>0</v>
      </c>
      <c r="H87" s="7">
        <v>0</v>
      </c>
      <c r="I87" s="9" t="s">
        <v>31</v>
      </c>
      <c r="J87" s="2">
        <v>550000</v>
      </c>
      <c r="K87" s="2">
        <v>550000</v>
      </c>
      <c r="L87" s="2">
        <v>564185.16</v>
      </c>
      <c r="M87" s="2">
        <v>102.58</v>
      </c>
      <c r="N87" s="68">
        <v>-14185.16</v>
      </c>
    </row>
    <row r="88" spans="1:14" outlineLevel="2" x14ac:dyDescent="0.3">
      <c r="A88" s="7">
        <v>0</v>
      </c>
      <c r="B88" s="7"/>
      <c r="C88" s="7">
        <v>1342</v>
      </c>
      <c r="D88" s="7">
        <v>2094</v>
      </c>
      <c r="E88" s="7">
        <v>30007</v>
      </c>
      <c r="F88" s="7">
        <v>0</v>
      </c>
      <c r="G88" s="7">
        <v>0</v>
      </c>
      <c r="H88" s="7">
        <v>0</v>
      </c>
      <c r="I88" s="9" t="s">
        <v>32</v>
      </c>
      <c r="J88" s="2">
        <v>320000</v>
      </c>
      <c r="K88" s="2">
        <v>320000</v>
      </c>
      <c r="L88" s="2">
        <v>654660</v>
      </c>
      <c r="M88" s="2">
        <v>204.58</v>
      </c>
      <c r="N88" s="68">
        <v>-334660</v>
      </c>
    </row>
    <row r="89" spans="1:14" outlineLevel="2" x14ac:dyDescent="0.3">
      <c r="A89" s="7">
        <v>0</v>
      </c>
      <c r="B89" s="7"/>
      <c r="C89" s="7">
        <v>1345</v>
      </c>
      <c r="D89" s="7">
        <v>2094</v>
      </c>
      <c r="E89" s="7">
        <v>30008</v>
      </c>
      <c r="F89" s="7">
        <v>0</v>
      </c>
      <c r="G89" s="7">
        <v>0</v>
      </c>
      <c r="H89" s="7">
        <v>0</v>
      </c>
      <c r="I89" s="9" t="s">
        <v>34</v>
      </c>
      <c r="J89" s="2">
        <v>520000</v>
      </c>
      <c r="K89" s="2">
        <v>520000</v>
      </c>
      <c r="L89" s="2">
        <v>658935.93000000005</v>
      </c>
      <c r="M89" s="2">
        <v>126.72</v>
      </c>
      <c r="N89" s="68">
        <v>-138935.93</v>
      </c>
    </row>
    <row r="90" spans="1:14" outlineLevel="2" x14ac:dyDescent="0.3">
      <c r="A90" s="7">
        <v>0</v>
      </c>
      <c r="B90" s="7"/>
      <c r="C90" s="7">
        <v>1340</v>
      </c>
      <c r="D90" s="7">
        <v>2094</v>
      </c>
      <c r="E90" s="7">
        <v>30022</v>
      </c>
      <c r="F90" s="7">
        <v>0</v>
      </c>
      <c r="G90" s="7">
        <v>0</v>
      </c>
      <c r="H90" s="7">
        <v>0</v>
      </c>
      <c r="I90" s="9" t="s">
        <v>30</v>
      </c>
      <c r="J90" s="2">
        <v>12000000</v>
      </c>
      <c r="K90" s="2">
        <v>12000000</v>
      </c>
      <c r="L90" s="2">
        <v>13431461.369999999</v>
      </c>
      <c r="M90" s="2">
        <v>111.93</v>
      </c>
      <c r="N90" s="68">
        <v>-1431461.37</v>
      </c>
    </row>
    <row r="91" spans="1:14" outlineLevel="2" x14ac:dyDescent="0.3">
      <c r="A91" s="7">
        <v>0</v>
      </c>
      <c r="B91" s="7"/>
      <c r="C91" s="7">
        <v>1361</v>
      </c>
      <c r="D91" s="7">
        <v>2094</v>
      </c>
      <c r="E91" s="7">
        <v>31014</v>
      </c>
      <c r="F91" s="7">
        <v>0</v>
      </c>
      <c r="G91" s="7">
        <v>0</v>
      </c>
      <c r="H91" s="7">
        <v>0</v>
      </c>
      <c r="I91" s="9" t="s">
        <v>69</v>
      </c>
      <c r="J91" s="2">
        <v>25000</v>
      </c>
      <c r="K91" s="2">
        <v>25000</v>
      </c>
      <c r="L91" s="2">
        <v>36000</v>
      </c>
      <c r="M91" s="2">
        <v>144</v>
      </c>
      <c r="N91" s="68">
        <v>-11000</v>
      </c>
    </row>
    <row r="92" spans="1:14" outlineLevel="2" x14ac:dyDescent="0.3">
      <c r="A92" s="7">
        <v>0</v>
      </c>
      <c r="B92" s="7"/>
      <c r="C92" s="7">
        <v>1361</v>
      </c>
      <c r="D92" s="7">
        <v>2094</v>
      </c>
      <c r="E92" s="7">
        <v>31015</v>
      </c>
      <c r="F92" s="7">
        <v>0</v>
      </c>
      <c r="G92" s="7">
        <v>0</v>
      </c>
      <c r="H92" s="7">
        <v>0</v>
      </c>
      <c r="I92" s="9" t="s">
        <v>70</v>
      </c>
      <c r="J92" s="2">
        <v>1000</v>
      </c>
      <c r="K92" s="2">
        <v>1000</v>
      </c>
      <c r="L92" s="2">
        <v>9800</v>
      </c>
      <c r="M92" s="2">
        <v>980</v>
      </c>
      <c r="N92" s="68">
        <v>-8800</v>
      </c>
    </row>
    <row r="93" spans="1:14" outlineLevel="2" x14ac:dyDescent="0.3">
      <c r="A93" s="7">
        <v>0</v>
      </c>
      <c r="B93" s="7"/>
      <c r="C93" s="7">
        <v>1361</v>
      </c>
      <c r="D93" s="7">
        <v>2094</v>
      </c>
      <c r="E93" s="7">
        <v>31016</v>
      </c>
      <c r="F93" s="7">
        <v>0</v>
      </c>
      <c r="G93" s="7">
        <v>0</v>
      </c>
      <c r="H93" s="7">
        <v>0</v>
      </c>
      <c r="I93" s="9" t="s">
        <v>1848</v>
      </c>
      <c r="J93" s="2">
        <v>0</v>
      </c>
      <c r="K93" s="2">
        <v>0</v>
      </c>
      <c r="L93" s="2">
        <v>47500</v>
      </c>
      <c r="M93" s="2" t="s">
        <v>29</v>
      </c>
      <c r="N93" s="68">
        <v>-47500</v>
      </c>
    </row>
    <row r="94" spans="1:14" outlineLevel="2" x14ac:dyDescent="0.3">
      <c r="A94" s="7">
        <v>0</v>
      </c>
      <c r="B94" s="7"/>
      <c r="C94" s="7">
        <v>1361</v>
      </c>
      <c r="D94" s="7">
        <v>2094</v>
      </c>
      <c r="E94" s="7">
        <v>31039</v>
      </c>
      <c r="F94" s="7">
        <v>0</v>
      </c>
      <c r="G94" s="7">
        <v>0</v>
      </c>
      <c r="H94" s="7">
        <v>0</v>
      </c>
      <c r="I94" s="9" t="s">
        <v>71</v>
      </c>
      <c r="J94" s="2">
        <v>10000</v>
      </c>
      <c r="K94" s="2">
        <v>10000</v>
      </c>
      <c r="L94" s="2">
        <v>14000</v>
      </c>
      <c r="M94" s="2">
        <v>140</v>
      </c>
      <c r="N94" s="68">
        <v>-4000</v>
      </c>
    </row>
    <row r="95" spans="1:14" outlineLevel="2" x14ac:dyDescent="0.3">
      <c r="A95" s="7">
        <v>0</v>
      </c>
      <c r="B95" s="7"/>
      <c r="C95" s="7">
        <v>1383</v>
      </c>
      <c r="D95" s="7">
        <v>2094</v>
      </c>
      <c r="E95" s="7">
        <v>33682</v>
      </c>
      <c r="F95" s="7">
        <v>0</v>
      </c>
      <c r="G95" s="7">
        <v>0</v>
      </c>
      <c r="H95" s="7">
        <v>0</v>
      </c>
      <c r="I95" s="9" t="s">
        <v>1953</v>
      </c>
      <c r="J95" s="2">
        <v>0</v>
      </c>
      <c r="K95" s="2">
        <v>0</v>
      </c>
      <c r="L95" s="2">
        <v>11050</v>
      </c>
      <c r="M95" s="2" t="s">
        <v>29</v>
      </c>
      <c r="N95" s="68">
        <v>-11050</v>
      </c>
    </row>
    <row r="96" spans="1:14" outlineLevel="2" x14ac:dyDescent="0.3">
      <c r="A96" s="7">
        <v>0</v>
      </c>
      <c r="B96" s="7"/>
      <c r="C96" s="7">
        <v>1381</v>
      </c>
      <c r="D96" s="7">
        <v>2094</v>
      </c>
      <c r="E96" s="7">
        <v>39814</v>
      </c>
      <c r="F96" s="7">
        <v>0</v>
      </c>
      <c r="G96" s="7">
        <v>0</v>
      </c>
      <c r="H96" s="7">
        <v>0</v>
      </c>
      <c r="I96" s="9" t="s">
        <v>85</v>
      </c>
      <c r="J96" s="2">
        <v>1000000</v>
      </c>
      <c r="K96" s="2">
        <v>1000000</v>
      </c>
      <c r="L96" s="2">
        <v>1218092.98</v>
      </c>
      <c r="M96" s="2">
        <v>121.81</v>
      </c>
      <c r="N96" s="68">
        <v>-218092.98</v>
      </c>
    </row>
    <row r="97" spans="1:14" outlineLevel="2" x14ac:dyDescent="0.3">
      <c r="A97" s="7">
        <v>0</v>
      </c>
      <c r="B97" s="7"/>
      <c r="C97" s="7">
        <v>1381</v>
      </c>
      <c r="D97" s="7">
        <v>2094</v>
      </c>
      <c r="E97" s="7">
        <v>39822</v>
      </c>
      <c r="F97" s="7">
        <v>0</v>
      </c>
      <c r="G97" s="7">
        <v>0</v>
      </c>
      <c r="H97" s="7">
        <v>0</v>
      </c>
      <c r="I97" s="9" t="s">
        <v>86</v>
      </c>
      <c r="J97" s="2">
        <v>15000000</v>
      </c>
      <c r="K97" s="2">
        <v>15000000</v>
      </c>
      <c r="L97" s="2">
        <v>14023706.91</v>
      </c>
      <c r="M97" s="2">
        <v>93.49</v>
      </c>
      <c r="N97" s="68">
        <v>976293.09</v>
      </c>
    </row>
    <row r="98" spans="1:14" outlineLevel="1" x14ac:dyDescent="0.3">
      <c r="A98" s="81"/>
      <c r="B98" s="81"/>
      <c r="C98" s="81"/>
      <c r="D98" s="86" t="s">
        <v>3266</v>
      </c>
      <c r="E98" s="81"/>
      <c r="F98" s="81"/>
      <c r="G98" s="81"/>
      <c r="H98" s="81"/>
      <c r="I98" s="83"/>
      <c r="J98" s="84">
        <f>SUBTOTAL(9,J87:J97)</f>
        <v>29426000</v>
      </c>
      <c r="K98" s="84">
        <f>SUBTOTAL(9,K87:K97)</f>
        <v>29426000</v>
      </c>
      <c r="L98" s="84">
        <f>SUBTOTAL(9,L87:L97)</f>
        <v>30669392.350000001</v>
      </c>
      <c r="M98" s="84"/>
      <c r="N98" s="85">
        <f>SUBTOTAL(9,N87:N97)</f>
        <v>-1243392.3500000001</v>
      </c>
    </row>
    <row r="99" spans="1:14" outlineLevel="2" x14ac:dyDescent="0.3">
      <c r="A99" s="7">
        <v>5311</v>
      </c>
      <c r="B99" s="7"/>
      <c r="C99" s="7">
        <v>2310</v>
      </c>
      <c r="D99" s="7">
        <v>2100</v>
      </c>
      <c r="E99" s="7">
        <v>0</v>
      </c>
      <c r="F99" s="7">
        <v>0</v>
      </c>
      <c r="G99" s="7">
        <v>0</v>
      </c>
      <c r="H99" s="7">
        <v>0</v>
      </c>
      <c r="I99" s="9" t="s">
        <v>2863</v>
      </c>
      <c r="J99" s="2">
        <v>0</v>
      </c>
      <c r="K99" s="2">
        <v>0</v>
      </c>
      <c r="L99" s="2">
        <v>22000</v>
      </c>
      <c r="M99" s="2" t="s">
        <v>29</v>
      </c>
      <c r="N99" s="68">
        <v>-22000</v>
      </c>
    </row>
    <row r="100" spans="1:14" outlineLevel="2" x14ac:dyDescent="0.3">
      <c r="A100" s="7">
        <v>5311</v>
      </c>
      <c r="B100" s="7"/>
      <c r="C100" s="7">
        <v>2322</v>
      </c>
      <c r="D100" s="7">
        <v>2100</v>
      </c>
      <c r="E100" s="7">
        <v>0</v>
      </c>
      <c r="F100" s="7">
        <v>0</v>
      </c>
      <c r="G100" s="7">
        <v>0</v>
      </c>
      <c r="H100" s="7">
        <v>0</v>
      </c>
      <c r="I100" s="9" t="s">
        <v>2865</v>
      </c>
      <c r="J100" s="2">
        <v>0</v>
      </c>
      <c r="K100" s="2">
        <v>0</v>
      </c>
      <c r="L100" s="2">
        <v>32412</v>
      </c>
      <c r="M100" s="2" t="s">
        <v>29</v>
      </c>
      <c r="N100" s="68">
        <v>-32412</v>
      </c>
    </row>
    <row r="101" spans="1:14" outlineLevel="2" x14ac:dyDescent="0.3">
      <c r="A101" s="7">
        <v>5171</v>
      </c>
      <c r="B101" s="7"/>
      <c r="C101" s="7">
        <v>2324</v>
      </c>
      <c r="D101" s="7">
        <v>2100</v>
      </c>
      <c r="E101" s="7">
        <v>0</v>
      </c>
      <c r="F101" s="7">
        <v>0</v>
      </c>
      <c r="G101" s="7">
        <v>0</v>
      </c>
      <c r="H101" s="7">
        <v>0</v>
      </c>
      <c r="I101" s="9" t="s">
        <v>2866</v>
      </c>
      <c r="J101" s="2">
        <v>0</v>
      </c>
      <c r="K101" s="2">
        <v>0</v>
      </c>
      <c r="L101" s="2">
        <v>32972</v>
      </c>
      <c r="M101" s="2" t="s">
        <v>29</v>
      </c>
      <c r="N101" s="68">
        <v>-32972</v>
      </c>
    </row>
    <row r="102" spans="1:14" outlineLevel="2" x14ac:dyDescent="0.3">
      <c r="A102" s="7">
        <v>5311</v>
      </c>
      <c r="B102" s="7"/>
      <c r="C102" s="7">
        <v>2324</v>
      </c>
      <c r="D102" s="7">
        <v>2100</v>
      </c>
      <c r="E102" s="7">
        <v>0</v>
      </c>
      <c r="F102" s="7">
        <v>0</v>
      </c>
      <c r="G102" s="7">
        <v>0</v>
      </c>
      <c r="H102" s="7">
        <v>0</v>
      </c>
      <c r="I102" s="9" t="s">
        <v>2866</v>
      </c>
      <c r="J102" s="2">
        <v>0</v>
      </c>
      <c r="K102" s="2">
        <v>0</v>
      </c>
      <c r="L102" s="2">
        <v>1900</v>
      </c>
      <c r="M102" s="2" t="s">
        <v>29</v>
      </c>
      <c r="N102" s="68">
        <v>-1900</v>
      </c>
    </row>
    <row r="103" spans="1:14" outlineLevel="2" x14ac:dyDescent="0.3">
      <c r="A103" s="7">
        <v>2299</v>
      </c>
      <c r="B103" s="7"/>
      <c r="C103" s="7">
        <v>2212</v>
      </c>
      <c r="D103" s="7">
        <v>2100</v>
      </c>
      <c r="E103" s="7">
        <v>30029</v>
      </c>
      <c r="F103" s="7">
        <v>0</v>
      </c>
      <c r="G103" s="7">
        <v>0</v>
      </c>
      <c r="H103" s="7">
        <v>0</v>
      </c>
      <c r="I103" s="9" t="s">
        <v>142</v>
      </c>
      <c r="J103" s="2">
        <v>0</v>
      </c>
      <c r="K103" s="2">
        <v>2626</v>
      </c>
      <c r="L103" s="2">
        <v>2000</v>
      </c>
      <c r="M103" s="2">
        <v>76.16</v>
      </c>
      <c r="N103" s="68">
        <v>626</v>
      </c>
    </row>
    <row r="104" spans="1:14" outlineLevel="2" x14ac:dyDescent="0.3">
      <c r="A104" s="7">
        <v>5311</v>
      </c>
      <c r="B104" s="7"/>
      <c r="C104" s="7">
        <v>2212</v>
      </c>
      <c r="D104" s="7">
        <v>2100</v>
      </c>
      <c r="E104" s="7">
        <v>30055</v>
      </c>
      <c r="F104" s="7">
        <v>0</v>
      </c>
      <c r="G104" s="7">
        <v>0</v>
      </c>
      <c r="H104" s="7">
        <v>0</v>
      </c>
      <c r="I104" s="9" t="s">
        <v>229</v>
      </c>
      <c r="J104" s="2">
        <v>0</v>
      </c>
      <c r="K104" s="2">
        <v>366577.16</v>
      </c>
      <c r="L104" s="2">
        <v>455478.44</v>
      </c>
      <c r="M104" s="2">
        <v>124.25</v>
      </c>
      <c r="N104" s="68">
        <v>-88901.28</v>
      </c>
    </row>
    <row r="105" spans="1:14" outlineLevel="1" x14ac:dyDescent="0.3">
      <c r="A105" s="81"/>
      <c r="B105" s="81"/>
      <c r="C105" s="81"/>
      <c r="D105" s="86" t="s">
        <v>3225</v>
      </c>
      <c r="E105" s="81"/>
      <c r="F105" s="81"/>
      <c r="G105" s="81"/>
      <c r="H105" s="81"/>
      <c r="I105" s="83"/>
      <c r="J105" s="84">
        <f>SUBTOTAL(9,J99:J104)</f>
        <v>0</v>
      </c>
      <c r="K105" s="84">
        <f>SUBTOTAL(9,K99:K104)</f>
        <v>369203.16</v>
      </c>
      <c r="L105" s="84">
        <f>SUBTOTAL(9,L99:L104)</f>
        <v>546762.43999999994</v>
      </c>
      <c r="M105" s="84"/>
      <c r="N105" s="85">
        <f>SUBTOTAL(9,N99:N104)</f>
        <v>-177559.28</v>
      </c>
    </row>
    <row r="106" spans="1:14" outlineLevel="2" x14ac:dyDescent="0.3">
      <c r="A106" s="7">
        <v>6310</v>
      </c>
      <c r="B106" s="7"/>
      <c r="C106" s="7">
        <v>2141</v>
      </c>
      <c r="D106" s="7">
        <v>2200</v>
      </c>
      <c r="E106" s="7">
        <v>0</v>
      </c>
      <c r="F106" s="7">
        <v>0</v>
      </c>
      <c r="G106" s="7">
        <v>0</v>
      </c>
      <c r="H106" s="7">
        <v>0</v>
      </c>
      <c r="I106" s="9" t="s">
        <v>235</v>
      </c>
      <c r="J106" s="2">
        <v>0</v>
      </c>
      <c r="K106" s="2">
        <v>0</v>
      </c>
      <c r="L106" s="2">
        <v>16710.55</v>
      </c>
      <c r="M106" s="2" t="s">
        <v>29</v>
      </c>
      <c r="N106" s="68">
        <v>-16710.55</v>
      </c>
    </row>
    <row r="107" spans="1:14" outlineLevel="2" x14ac:dyDescent="0.3">
      <c r="A107" s="7">
        <v>6171</v>
      </c>
      <c r="B107" s="7"/>
      <c r="C107" s="7">
        <v>2324</v>
      </c>
      <c r="D107" s="7">
        <v>2200</v>
      </c>
      <c r="E107" s="7">
        <v>0</v>
      </c>
      <c r="F107" s="7">
        <v>0</v>
      </c>
      <c r="G107" s="7">
        <v>0</v>
      </c>
      <c r="H107" s="7">
        <v>0</v>
      </c>
      <c r="I107" s="9" t="s">
        <v>2866</v>
      </c>
      <c r="J107" s="2">
        <v>0</v>
      </c>
      <c r="K107" s="2">
        <v>0</v>
      </c>
      <c r="L107" s="2">
        <v>80805</v>
      </c>
      <c r="M107" s="2" t="s">
        <v>29</v>
      </c>
      <c r="N107" s="68">
        <v>-80805</v>
      </c>
    </row>
    <row r="108" spans="1:14" outlineLevel="2" x14ac:dyDescent="0.3">
      <c r="A108" s="7">
        <v>3419</v>
      </c>
      <c r="B108" s="7"/>
      <c r="C108" s="7">
        <v>2141</v>
      </c>
      <c r="D108" s="7">
        <v>2200</v>
      </c>
      <c r="E108" s="7">
        <v>43010</v>
      </c>
      <c r="F108" s="7">
        <v>0</v>
      </c>
      <c r="G108" s="7">
        <v>0</v>
      </c>
      <c r="H108" s="7">
        <v>0</v>
      </c>
      <c r="I108" s="9" t="s">
        <v>164</v>
      </c>
      <c r="J108" s="2">
        <v>16002</v>
      </c>
      <c r="K108" s="2">
        <v>16002</v>
      </c>
      <c r="L108" s="2">
        <v>13423</v>
      </c>
      <c r="M108" s="2">
        <v>83.88</v>
      </c>
      <c r="N108" s="68">
        <v>2579</v>
      </c>
    </row>
    <row r="109" spans="1:14" outlineLevel="2" x14ac:dyDescent="0.3">
      <c r="A109" s="7">
        <v>0</v>
      </c>
      <c r="B109" s="7"/>
      <c r="C109" s="7">
        <v>2420</v>
      </c>
      <c r="D109" s="7">
        <v>2200</v>
      </c>
      <c r="E109" s="7">
        <v>43010</v>
      </c>
      <c r="F109" s="7">
        <v>0</v>
      </c>
      <c r="G109" s="7">
        <v>0</v>
      </c>
      <c r="H109" s="7">
        <v>0</v>
      </c>
      <c r="I109" s="9" t="s">
        <v>88</v>
      </c>
      <c r="J109" s="2">
        <v>127998</v>
      </c>
      <c r="K109" s="2">
        <v>127998</v>
      </c>
      <c r="L109" s="2">
        <v>106577</v>
      </c>
      <c r="M109" s="2">
        <v>83.26</v>
      </c>
      <c r="N109" s="68">
        <v>21421</v>
      </c>
    </row>
    <row r="110" spans="1:14" outlineLevel="1" x14ac:dyDescent="0.3">
      <c r="A110" s="81"/>
      <c r="B110" s="81"/>
      <c r="C110" s="81"/>
      <c r="D110" s="86" t="s">
        <v>3226</v>
      </c>
      <c r="E110" s="81"/>
      <c r="F110" s="81"/>
      <c r="G110" s="81"/>
      <c r="H110" s="81"/>
      <c r="I110" s="83"/>
      <c r="J110" s="84">
        <f>SUBTOTAL(9,J106:J109)</f>
        <v>144000</v>
      </c>
      <c r="K110" s="84">
        <f>SUBTOTAL(9,K106:K109)</f>
        <v>144000</v>
      </c>
      <c r="L110" s="84">
        <f>SUBTOTAL(9,L106:L109)</f>
        <v>217515.55</v>
      </c>
      <c r="M110" s="84"/>
      <c r="N110" s="85">
        <f>SUBTOTAL(9,N106:N109)</f>
        <v>-73515.55</v>
      </c>
    </row>
    <row r="111" spans="1:14" outlineLevel="2" x14ac:dyDescent="0.3">
      <c r="A111" s="7">
        <v>6171</v>
      </c>
      <c r="B111" s="7"/>
      <c r="C111" s="7">
        <v>2310</v>
      </c>
      <c r="D111" s="7">
        <v>2300</v>
      </c>
      <c r="E111" s="7">
        <v>0</v>
      </c>
      <c r="F111" s="7">
        <v>0</v>
      </c>
      <c r="G111" s="7">
        <v>0</v>
      </c>
      <c r="H111" s="7">
        <v>0</v>
      </c>
      <c r="I111" s="9" t="s">
        <v>2863</v>
      </c>
      <c r="J111" s="2">
        <v>0</v>
      </c>
      <c r="K111" s="2">
        <v>0</v>
      </c>
      <c r="L111" s="2">
        <v>8175</v>
      </c>
      <c r="M111" s="2" t="s">
        <v>29</v>
      </c>
      <c r="N111" s="68">
        <v>-8175</v>
      </c>
    </row>
    <row r="112" spans="1:14" outlineLevel="2" x14ac:dyDescent="0.3">
      <c r="A112" s="7">
        <v>2292</v>
      </c>
      <c r="B112" s="7"/>
      <c r="C112" s="7">
        <v>2324</v>
      </c>
      <c r="D112" s="7">
        <v>2300</v>
      </c>
      <c r="E112" s="7">
        <v>0</v>
      </c>
      <c r="F112" s="7">
        <v>0</v>
      </c>
      <c r="G112" s="7">
        <v>0</v>
      </c>
      <c r="H112" s="7">
        <v>0</v>
      </c>
      <c r="I112" s="9" t="s">
        <v>2866</v>
      </c>
      <c r="J112" s="2">
        <v>0</v>
      </c>
      <c r="K112" s="2">
        <v>0</v>
      </c>
      <c r="L112" s="2">
        <v>37682.74</v>
      </c>
      <c r="M112" s="2" t="s">
        <v>29</v>
      </c>
      <c r="N112" s="68">
        <v>-37682.74</v>
      </c>
    </row>
    <row r="113" spans="1:14" outlineLevel="2" x14ac:dyDescent="0.3">
      <c r="A113" s="7">
        <v>2299</v>
      </c>
      <c r="B113" s="7"/>
      <c r="C113" s="7">
        <v>2212</v>
      </c>
      <c r="D113" s="7">
        <v>2300</v>
      </c>
      <c r="E113" s="7">
        <v>30025</v>
      </c>
      <c r="F113" s="7">
        <v>0</v>
      </c>
      <c r="G113" s="7">
        <v>0</v>
      </c>
      <c r="H113" s="7">
        <v>0</v>
      </c>
      <c r="I113" s="9" t="s">
        <v>143</v>
      </c>
      <c r="J113" s="2">
        <v>0</v>
      </c>
      <c r="K113" s="2">
        <v>182351</v>
      </c>
      <c r="L113" s="2">
        <v>278854.88</v>
      </c>
      <c r="M113" s="2">
        <v>152.91999999999999</v>
      </c>
      <c r="N113" s="68">
        <v>-96503.88</v>
      </c>
    </row>
    <row r="114" spans="1:14" outlineLevel="2" x14ac:dyDescent="0.3">
      <c r="A114" s="7">
        <v>2299</v>
      </c>
      <c r="B114" s="7"/>
      <c r="C114" s="7">
        <v>2212</v>
      </c>
      <c r="D114" s="7">
        <v>2300</v>
      </c>
      <c r="E114" s="7">
        <v>30026</v>
      </c>
      <c r="F114" s="7">
        <v>0</v>
      </c>
      <c r="G114" s="7">
        <v>0</v>
      </c>
      <c r="H114" s="7">
        <v>0</v>
      </c>
      <c r="I114" s="9" t="s">
        <v>144</v>
      </c>
      <c r="J114" s="2">
        <v>0</v>
      </c>
      <c r="K114" s="2">
        <v>31000</v>
      </c>
      <c r="L114" s="2">
        <v>45462</v>
      </c>
      <c r="M114" s="2">
        <v>146.65</v>
      </c>
      <c r="N114" s="68">
        <v>-14462</v>
      </c>
    </row>
    <row r="115" spans="1:14" outlineLevel="2" x14ac:dyDescent="0.3">
      <c r="A115" s="7">
        <v>2299</v>
      </c>
      <c r="B115" s="7"/>
      <c r="C115" s="7">
        <v>2324</v>
      </c>
      <c r="D115" s="7">
        <v>2300</v>
      </c>
      <c r="E115" s="7">
        <v>30027</v>
      </c>
      <c r="F115" s="7">
        <v>0</v>
      </c>
      <c r="G115" s="7">
        <v>0</v>
      </c>
      <c r="H115" s="7">
        <v>0</v>
      </c>
      <c r="I115" s="9" t="s">
        <v>1792</v>
      </c>
      <c r="J115" s="2">
        <v>0</v>
      </c>
      <c r="K115" s="2">
        <v>0</v>
      </c>
      <c r="L115" s="2">
        <v>4000</v>
      </c>
      <c r="M115" s="2" t="s">
        <v>29</v>
      </c>
      <c r="N115" s="68">
        <v>-4000</v>
      </c>
    </row>
    <row r="116" spans="1:14" outlineLevel="2" x14ac:dyDescent="0.3">
      <c r="A116" s="7">
        <v>2299</v>
      </c>
      <c r="B116" s="7"/>
      <c r="C116" s="7">
        <v>2321</v>
      </c>
      <c r="D116" s="7">
        <v>2300</v>
      </c>
      <c r="E116" s="7">
        <v>30028</v>
      </c>
      <c r="F116" s="7">
        <v>0</v>
      </c>
      <c r="G116" s="7">
        <v>0</v>
      </c>
      <c r="H116" s="7">
        <v>0</v>
      </c>
      <c r="I116" s="9" t="s">
        <v>1793</v>
      </c>
      <c r="J116" s="2">
        <v>0</v>
      </c>
      <c r="K116" s="2">
        <v>0</v>
      </c>
      <c r="L116" s="2">
        <v>301</v>
      </c>
      <c r="M116" s="2" t="s">
        <v>29</v>
      </c>
      <c r="N116" s="68">
        <v>-301</v>
      </c>
    </row>
    <row r="117" spans="1:14" outlineLevel="2" x14ac:dyDescent="0.3">
      <c r="A117" s="7">
        <v>2212</v>
      </c>
      <c r="B117" s="7"/>
      <c r="C117" s="7">
        <v>2324</v>
      </c>
      <c r="D117" s="7">
        <v>2300</v>
      </c>
      <c r="E117" s="7">
        <v>30028</v>
      </c>
      <c r="F117" s="7">
        <v>0</v>
      </c>
      <c r="G117" s="7">
        <v>0</v>
      </c>
      <c r="H117" s="7">
        <v>0</v>
      </c>
      <c r="I117" s="9" t="s">
        <v>1793</v>
      </c>
      <c r="J117" s="2">
        <v>0</v>
      </c>
      <c r="K117" s="2">
        <v>0</v>
      </c>
      <c r="L117" s="2">
        <v>704</v>
      </c>
      <c r="M117" s="2" t="s">
        <v>29</v>
      </c>
      <c r="N117" s="68">
        <v>-704</v>
      </c>
    </row>
    <row r="118" spans="1:14" outlineLevel="2" x14ac:dyDescent="0.3">
      <c r="A118" s="7">
        <v>2299</v>
      </c>
      <c r="B118" s="7"/>
      <c r="C118" s="7">
        <v>2324</v>
      </c>
      <c r="D118" s="7">
        <v>2300</v>
      </c>
      <c r="E118" s="7">
        <v>30028</v>
      </c>
      <c r="F118" s="7">
        <v>0</v>
      </c>
      <c r="G118" s="7">
        <v>0</v>
      </c>
      <c r="H118" s="7">
        <v>0</v>
      </c>
      <c r="I118" s="9" t="s">
        <v>146</v>
      </c>
      <c r="J118" s="2">
        <v>0</v>
      </c>
      <c r="K118" s="2">
        <v>15317.06</v>
      </c>
      <c r="L118" s="2">
        <v>62926.71</v>
      </c>
      <c r="M118" s="2">
        <v>410.83</v>
      </c>
      <c r="N118" s="68">
        <v>-47609.65</v>
      </c>
    </row>
    <row r="119" spans="1:14" outlineLevel="2" x14ac:dyDescent="0.3">
      <c r="A119" s="7">
        <v>2299</v>
      </c>
      <c r="B119" s="7"/>
      <c r="C119" s="7">
        <v>2212</v>
      </c>
      <c r="D119" s="7">
        <v>2300</v>
      </c>
      <c r="E119" s="7">
        <v>30029</v>
      </c>
      <c r="F119" s="7">
        <v>0</v>
      </c>
      <c r="G119" s="7">
        <v>0</v>
      </c>
      <c r="H119" s="7">
        <v>0</v>
      </c>
      <c r="I119" s="9" t="s">
        <v>142</v>
      </c>
      <c r="J119" s="2">
        <v>0</v>
      </c>
      <c r="K119" s="2">
        <v>1093102.32</v>
      </c>
      <c r="L119" s="2">
        <v>1722920.99</v>
      </c>
      <c r="M119" s="2">
        <v>157.62</v>
      </c>
      <c r="N119" s="68">
        <v>-629818.67000000004</v>
      </c>
    </row>
    <row r="120" spans="1:14" outlineLevel="2" x14ac:dyDescent="0.3">
      <c r="A120" s="7">
        <v>2299</v>
      </c>
      <c r="B120" s="7"/>
      <c r="C120" s="7">
        <v>2324</v>
      </c>
      <c r="D120" s="7">
        <v>2300</v>
      </c>
      <c r="E120" s="7">
        <v>30029</v>
      </c>
      <c r="F120" s="7">
        <v>0</v>
      </c>
      <c r="G120" s="7">
        <v>0</v>
      </c>
      <c r="H120" s="7">
        <v>0</v>
      </c>
      <c r="I120" s="9" t="s">
        <v>142</v>
      </c>
      <c r="J120" s="2">
        <v>0</v>
      </c>
      <c r="K120" s="2">
        <v>0</v>
      </c>
      <c r="L120" s="2">
        <v>1000</v>
      </c>
      <c r="M120" s="2" t="s">
        <v>29</v>
      </c>
      <c r="N120" s="68">
        <v>-1000</v>
      </c>
    </row>
    <row r="121" spans="1:14" outlineLevel="2" x14ac:dyDescent="0.3">
      <c r="A121" s="7">
        <v>5311</v>
      </c>
      <c r="B121" s="7"/>
      <c r="C121" s="7">
        <v>2212</v>
      </c>
      <c r="D121" s="7">
        <v>2300</v>
      </c>
      <c r="E121" s="7">
        <v>30055</v>
      </c>
      <c r="F121" s="7">
        <v>0</v>
      </c>
      <c r="G121" s="7">
        <v>0</v>
      </c>
      <c r="H121" s="7">
        <v>0</v>
      </c>
      <c r="I121" s="9" t="s">
        <v>229</v>
      </c>
      <c r="J121" s="2">
        <v>0</v>
      </c>
      <c r="K121" s="2">
        <v>0</v>
      </c>
      <c r="L121" s="2">
        <v>1000</v>
      </c>
      <c r="M121" s="2" t="s">
        <v>29</v>
      </c>
      <c r="N121" s="68">
        <v>-1000</v>
      </c>
    </row>
    <row r="122" spans="1:14" outlineLevel="2" x14ac:dyDescent="0.3">
      <c r="A122" s="7">
        <v>2299</v>
      </c>
      <c r="B122" s="7"/>
      <c r="C122" s="7">
        <v>2212</v>
      </c>
      <c r="D122" s="7">
        <v>2300</v>
      </c>
      <c r="E122" s="7">
        <v>31021</v>
      </c>
      <c r="F122" s="7">
        <v>0</v>
      </c>
      <c r="G122" s="7">
        <v>0</v>
      </c>
      <c r="H122" s="7">
        <v>0</v>
      </c>
      <c r="I122" s="9" t="s">
        <v>145</v>
      </c>
      <c r="J122" s="2">
        <v>0</v>
      </c>
      <c r="K122" s="2">
        <v>40050</v>
      </c>
      <c r="L122" s="2">
        <v>59950</v>
      </c>
      <c r="M122" s="2">
        <v>149.69</v>
      </c>
      <c r="N122" s="68">
        <v>-19900</v>
      </c>
    </row>
    <row r="123" spans="1:14" outlineLevel="2" x14ac:dyDescent="0.3">
      <c r="A123" s="7">
        <v>0</v>
      </c>
      <c r="B123" s="7"/>
      <c r="C123" s="7">
        <v>1361</v>
      </c>
      <c r="D123" s="7">
        <v>2300</v>
      </c>
      <c r="E123" s="7">
        <v>31201</v>
      </c>
      <c r="F123" s="7">
        <v>0</v>
      </c>
      <c r="G123" s="7">
        <v>0</v>
      </c>
      <c r="H123" s="7">
        <v>0</v>
      </c>
      <c r="I123" s="9" t="s">
        <v>72</v>
      </c>
      <c r="J123" s="2">
        <v>60000</v>
      </c>
      <c r="K123" s="2">
        <v>60000</v>
      </c>
      <c r="L123" s="2">
        <v>30000</v>
      </c>
      <c r="M123" s="2">
        <v>50</v>
      </c>
      <c r="N123" s="68">
        <v>30000</v>
      </c>
    </row>
    <row r="124" spans="1:14" outlineLevel="2" x14ac:dyDescent="0.3">
      <c r="A124" s="7">
        <v>0</v>
      </c>
      <c r="B124" s="7"/>
      <c r="C124" s="7">
        <v>1361</v>
      </c>
      <c r="D124" s="7">
        <v>2300</v>
      </c>
      <c r="E124" s="7">
        <v>31202</v>
      </c>
      <c r="F124" s="7">
        <v>0</v>
      </c>
      <c r="G124" s="7">
        <v>0</v>
      </c>
      <c r="H124" s="7">
        <v>0</v>
      </c>
      <c r="I124" s="9" t="s">
        <v>73</v>
      </c>
      <c r="J124" s="2">
        <v>6000</v>
      </c>
      <c r="K124" s="2">
        <v>6000</v>
      </c>
      <c r="L124" s="2">
        <v>0</v>
      </c>
      <c r="M124" s="2">
        <v>0</v>
      </c>
      <c r="N124" s="68">
        <v>6000</v>
      </c>
    </row>
    <row r="125" spans="1:14" outlineLevel="2" x14ac:dyDescent="0.3">
      <c r="A125" s="7">
        <v>0</v>
      </c>
      <c r="B125" s="7"/>
      <c r="C125" s="7">
        <v>1361</v>
      </c>
      <c r="D125" s="7">
        <v>2300</v>
      </c>
      <c r="E125" s="7">
        <v>31203</v>
      </c>
      <c r="F125" s="7">
        <v>0</v>
      </c>
      <c r="G125" s="7">
        <v>0</v>
      </c>
      <c r="H125" s="7">
        <v>0</v>
      </c>
      <c r="I125" s="9" t="s">
        <v>74</v>
      </c>
      <c r="J125" s="2">
        <v>120000</v>
      </c>
      <c r="K125" s="2">
        <v>120000</v>
      </c>
      <c r="L125" s="2">
        <v>113800</v>
      </c>
      <c r="M125" s="2">
        <v>94.83</v>
      </c>
      <c r="N125" s="68">
        <v>6200</v>
      </c>
    </row>
    <row r="126" spans="1:14" outlineLevel="2" x14ac:dyDescent="0.3">
      <c r="A126" s="7">
        <v>0</v>
      </c>
      <c r="B126" s="7"/>
      <c r="C126" s="7">
        <v>1361</v>
      </c>
      <c r="D126" s="7">
        <v>2300</v>
      </c>
      <c r="E126" s="7">
        <v>31206</v>
      </c>
      <c r="F126" s="7">
        <v>0</v>
      </c>
      <c r="G126" s="7">
        <v>0</v>
      </c>
      <c r="H126" s="7">
        <v>0</v>
      </c>
      <c r="I126" s="9" t="s">
        <v>75</v>
      </c>
      <c r="J126" s="2">
        <v>6000</v>
      </c>
      <c r="K126" s="2">
        <v>6000</v>
      </c>
      <c r="L126" s="2">
        <v>14250</v>
      </c>
      <c r="M126" s="2">
        <v>237.5</v>
      </c>
      <c r="N126" s="68">
        <v>-8250</v>
      </c>
    </row>
    <row r="127" spans="1:14" outlineLevel="2" x14ac:dyDescent="0.3">
      <c r="A127" s="7">
        <v>0</v>
      </c>
      <c r="B127" s="7"/>
      <c r="C127" s="7">
        <v>1361</v>
      </c>
      <c r="D127" s="7">
        <v>2300</v>
      </c>
      <c r="E127" s="7">
        <v>31207</v>
      </c>
      <c r="F127" s="7">
        <v>0</v>
      </c>
      <c r="G127" s="7">
        <v>0</v>
      </c>
      <c r="H127" s="7">
        <v>0</v>
      </c>
      <c r="I127" s="9" t="s">
        <v>76</v>
      </c>
      <c r="J127" s="2">
        <v>8000</v>
      </c>
      <c r="K127" s="2">
        <v>8000</v>
      </c>
      <c r="L127" s="2">
        <v>15000</v>
      </c>
      <c r="M127" s="2">
        <v>187.5</v>
      </c>
      <c r="N127" s="68">
        <v>-7000</v>
      </c>
    </row>
    <row r="128" spans="1:14" outlineLevel="2" x14ac:dyDescent="0.3">
      <c r="A128" s="7">
        <v>0</v>
      </c>
      <c r="B128" s="7"/>
      <c r="C128" s="7">
        <v>1361</v>
      </c>
      <c r="D128" s="7">
        <v>2300</v>
      </c>
      <c r="E128" s="7">
        <v>31210</v>
      </c>
      <c r="F128" s="7">
        <v>0</v>
      </c>
      <c r="G128" s="7">
        <v>0</v>
      </c>
      <c r="H128" s="7">
        <v>0</v>
      </c>
      <c r="I128" s="9" t="s">
        <v>77</v>
      </c>
      <c r="J128" s="2">
        <v>200000</v>
      </c>
      <c r="K128" s="2">
        <v>200000</v>
      </c>
      <c r="L128" s="2">
        <v>853910</v>
      </c>
      <c r="M128" s="2">
        <v>426.96</v>
      </c>
      <c r="N128" s="68">
        <v>-653910</v>
      </c>
    </row>
    <row r="129" spans="1:14" outlineLevel="2" x14ac:dyDescent="0.3">
      <c r="A129" s="7">
        <v>0</v>
      </c>
      <c r="B129" s="7"/>
      <c r="C129" s="7">
        <v>1361</v>
      </c>
      <c r="D129" s="7">
        <v>2300</v>
      </c>
      <c r="E129" s="7">
        <v>31211</v>
      </c>
      <c r="F129" s="7">
        <v>0</v>
      </c>
      <c r="G129" s="7">
        <v>0</v>
      </c>
      <c r="H129" s="7">
        <v>0</v>
      </c>
      <c r="I129" s="9" t="s">
        <v>78</v>
      </c>
      <c r="J129" s="2">
        <v>4800000</v>
      </c>
      <c r="K129" s="2">
        <v>4800000</v>
      </c>
      <c r="L129" s="2">
        <v>6216900</v>
      </c>
      <c r="M129" s="2">
        <v>129.52000000000001</v>
      </c>
      <c r="N129" s="68">
        <v>-1416900</v>
      </c>
    </row>
    <row r="130" spans="1:14" outlineLevel="2" x14ac:dyDescent="0.3">
      <c r="A130" s="7">
        <v>0</v>
      </c>
      <c r="B130" s="7"/>
      <c r="C130" s="7">
        <v>1353</v>
      </c>
      <c r="D130" s="7">
        <v>2300</v>
      </c>
      <c r="E130" s="7">
        <v>31212</v>
      </c>
      <c r="F130" s="7">
        <v>0</v>
      </c>
      <c r="G130" s="7">
        <v>0</v>
      </c>
      <c r="H130" s="7">
        <v>0</v>
      </c>
      <c r="I130" s="9" t="s">
        <v>35</v>
      </c>
      <c r="J130" s="2">
        <v>460000</v>
      </c>
      <c r="K130" s="2">
        <v>460000</v>
      </c>
      <c r="L130" s="2">
        <v>1193800</v>
      </c>
      <c r="M130" s="2">
        <v>259.52</v>
      </c>
      <c r="N130" s="68">
        <v>-733800</v>
      </c>
    </row>
    <row r="131" spans="1:14" outlineLevel="2" x14ac:dyDescent="0.3">
      <c r="A131" s="7">
        <v>0</v>
      </c>
      <c r="B131" s="7"/>
      <c r="C131" s="7">
        <v>1359</v>
      </c>
      <c r="D131" s="7">
        <v>2300</v>
      </c>
      <c r="E131" s="7">
        <v>31213</v>
      </c>
      <c r="F131" s="7">
        <v>0</v>
      </c>
      <c r="G131" s="7">
        <v>0</v>
      </c>
      <c r="H131" s="7">
        <v>0</v>
      </c>
      <c r="I131" s="9" t="s">
        <v>1922</v>
      </c>
      <c r="J131" s="2">
        <v>0</v>
      </c>
      <c r="K131" s="2">
        <v>0</v>
      </c>
      <c r="L131" s="2">
        <v>1000</v>
      </c>
      <c r="M131" s="2" t="s">
        <v>29</v>
      </c>
      <c r="N131" s="68">
        <v>-1000</v>
      </c>
    </row>
    <row r="132" spans="1:14" outlineLevel="1" x14ac:dyDescent="0.3">
      <c r="A132" s="81"/>
      <c r="B132" s="81"/>
      <c r="C132" s="81"/>
      <c r="D132" s="86" t="s">
        <v>3227</v>
      </c>
      <c r="E132" s="81"/>
      <c r="F132" s="81"/>
      <c r="G132" s="81"/>
      <c r="H132" s="81"/>
      <c r="I132" s="83"/>
      <c r="J132" s="84">
        <f>SUBTOTAL(9,J111:J131)</f>
        <v>5660000</v>
      </c>
      <c r="K132" s="84">
        <f>SUBTOTAL(9,K111:K131)</f>
        <v>7021820.3799999999</v>
      </c>
      <c r="L132" s="84">
        <f>SUBTOTAL(9,L111:L131)</f>
        <v>10661637.32</v>
      </c>
      <c r="M132" s="84"/>
      <c r="N132" s="85">
        <f>SUBTOTAL(9,N111:N131)</f>
        <v>-3639816.94</v>
      </c>
    </row>
    <row r="133" spans="1:14" outlineLevel="2" x14ac:dyDescent="0.3">
      <c r="A133" s="7">
        <v>1014</v>
      </c>
      <c r="B133" s="7"/>
      <c r="C133" s="7">
        <v>2111</v>
      </c>
      <c r="D133" s="7">
        <v>2460</v>
      </c>
      <c r="E133" s="7">
        <v>0</v>
      </c>
      <c r="F133" s="7">
        <v>0</v>
      </c>
      <c r="G133" s="7">
        <v>0</v>
      </c>
      <c r="H133" s="7">
        <v>0</v>
      </c>
      <c r="I133" s="9" t="s">
        <v>122</v>
      </c>
      <c r="J133" s="2">
        <v>25000</v>
      </c>
      <c r="K133" s="2">
        <v>25000</v>
      </c>
      <c r="L133" s="2">
        <v>33120</v>
      </c>
      <c r="M133" s="2">
        <v>132.47999999999999</v>
      </c>
      <c r="N133" s="68">
        <v>-8120</v>
      </c>
    </row>
    <row r="134" spans="1:14" outlineLevel="2" x14ac:dyDescent="0.3">
      <c r="A134" s="7">
        <v>2144</v>
      </c>
      <c r="B134" s="7"/>
      <c r="C134" s="7">
        <v>2111</v>
      </c>
      <c r="D134" s="7">
        <v>2460</v>
      </c>
      <c r="E134" s="7">
        <v>0</v>
      </c>
      <c r="F134" s="7">
        <v>0</v>
      </c>
      <c r="G134" s="7">
        <v>0</v>
      </c>
      <c r="H134" s="7">
        <v>0</v>
      </c>
      <c r="I134" s="9" t="s">
        <v>152</v>
      </c>
      <c r="J134" s="2">
        <v>0</v>
      </c>
      <c r="K134" s="2">
        <v>0</v>
      </c>
      <c r="L134" s="2">
        <v>7159.57</v>
      </c>
      <c r="M134" s="2" t="s">
        <v>29</v>
      </c>
      <c r="N134" s="68">
        <v>-7159.57</v>
      </c>
    </row>
    <row r="135" spans="1:14" outlineLevel="2" x14ac:dyDescent="0.3">
      <c r="A135" s="7">
        <v>2229</v>
      </c>
      <c r="B135" s="7"/>
      <c r="C135" s="7">
        <v>2111</v>
      </c>
      <c r="D135" s="7">
        <v>2460</v>
      </c>
      <c r="E135" s="7">
        <v>0</v>
      </c>
      <c r="F135" s="7">
        <v>0</v>
      </c>
      <c r="G135" s="7">
        <v>0</v>
      </c>
      <c r="H135" s="7">
        <v>0</v>
      </c>
      <c r="I135" s="9" t="s">
        <v>140</v>
      </c>
      <c r="J135" s="2">
        <v>170000</v>
      </c>
      <c r="K135" s="2">
        <v>170000</v>
      </c>
      <c r="L135" s="2">
        <v>120000</v>
      </c>
      <c r="M135" s="2">
        <v>70.59</v>
      </c>
      <c r="N135" s="68">
        <v>50000</v>
      </c>
    </row>
    <row r="136" spans="1:14" outlineLevel="2" x14ac:dyDescent="0.3">
      <c r="A136" s="7">
        <v>2229</v>
      </c>
      <c r="B136" s="7"/>
      <c r="C136" s="7">
        <v>2111</v>
      </c>
      <c r="D136" s="7">
        <v>2460</v>
      </c>
      <c r="E136" s="7">
        <v>0</v>
      </c>
      <c r="F136" s="7">
        <v>0</v>
      </c>
      <c r="G136" s="7">
        <v>0</v>
      </c>
      <c r="H136" s="7">
        <v>1</v>
      </c>
      <c r="I136" s="9" t="s">
        <v>141</v>
      </c>
      <c r="J136" s="2">
        <v>0</v>
      </c>
      <c r="K136" s="2">
        <v>11700</v>
      </c>
      <c r="L136" s="2">
        <v>0</v>
      </c>
      <c r="M136" s="2">
        <v>0</v>
      </c>
      <c r="N136" s="68">
        <v>11700</v>
      </c>
    </row>
    <row r="137" spans="1:14" outlineLevel="2" x14ac:dyDescent="0.3">
      <c r="A137" s="7">
        <v>3632</v>
      </c>
      <c r="B137" s="7"/>
      <c r="C137" s="7">
        <v>2111</v>
      </c>
      <c r="D137" s="7">
        <v>2460</v>
      </c>
      <c r="E137" s="7">
        <v>0</v>
      </c>
      <c r="F137" s="7">
        <v>0</v>
      </c>
      <c r="G137" s="7">
        <v>0</v>
      </c>
      <c r="H137" s="7">
        <v>0</v>
      </c>
      <c r="I137" s="9" t="s">
        <v>208</v>
      </c>
      <c r="J137" s="2">
        <v>600000</v>
      </c>
      <c r="K137" s="2">
        <v>600000</v>
      </c>
      <c r="L137" s="2">
        <v>556085.43999999994</v>
      </c>
      <c r="M137" s="2">
        <v>92.68</v>
      </c>
      <c r="N137" s="68">
        <v>43914.559999999998</v>
      </c>
    </row>
    <row r="138" spans="1:14" outlineLevel="2" x14ac:dyDescent="0.3">
      <c r="A138" s="7">
        <v>3639</v>
      </c>
      <c r="B138" s="7"/>
      <c r="C138" s="7">
        <v>2111</v>
      </c>
      <c r="D138" s="7">
        <v>2460</v>
      </c>
      <c r="E138" s="7">
        <v>0</v>
      </c>
      <c r="F138" s="7">
        <v>0</v>
      </c>
      <c r="G138" s="7">
        <v>0</v>
      </c>
      <c r="H138" s="7">
        <v>0</v>
      </c>
      <c r="I138" s="9" t="s">
        <v>213</v>
      </c>
      <c r="J138" s="2">
        <v>1000</v>
      </c>
      <c r="K138" s="2">
        <v>1000</v>
      </c>
      <c r="L138" s="2">
        <v>0</v>
      </c>
      <c r="M138" s="2">
        <v>0</v>
      </c>
      <c r="N138" s="68">
        <v>1000</v>
      </c>
    </row>
    <row r="139" spans="1:14" outlineLevel="2" x14ac:dyDescent="0.3">
      <c r="A139" s="7">
        <v>3725</v>
      </c>
      <c r="B139" s="7"/>
      <c r="C139" s="7">
        <v>2111</v>
      </c>
      <c r="D139" s="7">
        <v>2460</v>
      </c>
      <c r="E139" s="7">
        <v>0</v>
      </c>
      <c r="F139" s="7">
        <v>0</v>
      </c>
      <c r="G139" s="7">
        <v>0</v>
      </c>
      <c r="H139" s="7">
        <v>0</v>
      </c>
      <c r="I139" s="9" t="s">
        <v>219</v>
      </c>
      <c r="J139" s="2">
        <v>1000</v>
      </c>
      <c r="K139" s="2">
        <v>1000</v>
      </c>
      <c r="L139" s="2">
        <v>0</v>
      </c>
      <c r="M139" s="2">
        <v>0</v>
      </c>
      <c r="N139" s="68">
        <v>1000</v>
      </c>
    </row>
    <row r="140" spans="1:14" outlineLevel="2" x14ac:dyDescent="0.3">
      <c r="A140" s="7">
        <v>3632</v>
      </c>
      <c r="B140" s="7"/>
      <c r="C140" s="7">
        <v>2139</v>
      </c>
      <c r="D140" s="7">
        <v>2460</v>
      </c>
      <c r="E140" s="7">
        <v>0</v>
      </c>
      <c r="F140" s="7">
        <v>0</v>
      </c>
      <c r="G140" s="7">
        <v>0</v>
      </c>
      <c r="H140" s="7">
        <v>0</v>
      </c>
      <c r="I140" s="9" t="s">
        <v>210</v>
      </c>
      <c r="J140" s="2">
        <v>150000</v>
      </c>
      <c r="K140" s="2">
        <v>150000</v>
      </c>
      <c r="L140" s="2">
        <v>113749.45</v>
      </c>
      <c r="M140" s="2">
        <v>75.83</v>
      </c>
      <c r="N140" s="68">
        <v>36250.550000000003</v>
      </c>
    </row>
    <row r="141" spans="1:14" outlineLevel="2" x14ac:dyDescent="0.3">
      <c r="A141" s="7">
        <v>2219</v>
      </c>
      <c r="B141" s="7"/>
      <c r="C141" s="7">
        <v>2322</v>
      </c>
      <c r="D141" s="7">
        <v>2460</v>
      </c>
      <c r="E141" s="7">
        <v>0</v>
      </c>
      <c r="F141" s="7">
        <v>0</v>
      </c>
      <c r="G141" s="7">
        <v>0</v>
      </c>
      <c r="H141" s="7">
        <v>0</v>
      </c>
      <c r="I141" s="9" t="s">
        <v>138</v>
      </c>
      <c r="J141" s="2">
        <v>10000</v>
      </c>
      <c r="K141" s="2">
        <v>10000</v>
      </c>
      <c r="L141" s="2">
        <v>0</v>
      </c>
      <c r="M141" s="2">
        <v>0</v>
      </c>
      <c r="N141" s="68">
        <v>10000</v>
      </c>
    </row>
    <row r="142" spans="1:14" outlineLevel="2" x14ac:dyDescent="0.3">
      <c r="A142" s="7">
        <v>3631</v>
      </c>
      <c r="B142" s="7"/>
      <c r="C142" s="7">
        <v>2322</v>
      </c>
      <c r="D142" s="7">
        <v>2460</v>
      </c>
      <c r="E142" s="7">
        <v>0</v>
      </c>
      <c r="F142" s="7">
        <v>0</v>
      </c>
      <c r="G142" s="7">
        <v>0</v>
      </c>
      <c r="H142" s="7">
        <v>0</v>
      </c>
      <c r="I142" s="9" t="s">
        <v>207</v>
      </c>
      <c r="J142" s="2">
        <v>30000</v>
      </c>
      <c r="K142" s="2">
        <v>30000</v>
      </c>
      <c r="L142" s="2">
        <v>31884</v>
      </c>
      <c r="M142" s="2">
        <v>106.28</v>
      </c>
      <c r="N142" s="68">
        <v>-1884</v>
      </c>
    </row>
    <row r="143" spans="1:14" outlineLevel="2" x14ac:dyDescent="0.3">
      <c r="A143" s="7">
        <v>3722</v>
      </c>
      <c r="B143" s="7"/>
      <c r="C143" s="7">
        <v>2322</v>
      </c>
      <c r="D143" s="7">
        <v>2460</v>
      </c>
      <c r="E143" s="7">
        <v>0</v>
      </c>
      <c r="F143" s="7">
        <v>0</v>
      </c>
      <c r="G143" s="7">
        <v>0</v>
      </c>
      <c r="H143" s="7">
        <v>0</v>
      </c>
      <c r="I143" s="9" t="s">
        <v>218</v>
      </c>
      <c r="J143" s="2">
        <v>5000</v>
      </c>
      <c r="K143" s="2">
        <v>5000</v>
      </c>
      <c r="L143" s="2">
        <v>0</v>
      </c>
      <c r="M143" s="2">
        <v>0</v>
      </c>
      <c r="N143" s="68">
        <v>5000</v>
      </c>
    </row>
    <row r="144" spans="1:14" outlineLevel="2" x14ac:dyDescent="0.3">
      <c r="A144" s="7">
        <v>3722</v>
      </c>
      <c r="B144" s="7"/>
      <c r="C144" s="7">
        <v>2322</v>
      </c>
      <c r="D144" s="7">
        <v>2460</v>
      </c>
      <c r="E144" s="7">
        <v>0</v>
      </c>
      <c r="F144" s="7">
        <v>0</v>
      </c>
      <c r="G144" s="7">
        <v>0</v>
      </c>
      <c r="H144" s="7">
        <v>1</v>
      </c>
      <c r="I144" s="9" t="s">
        <v>2865</v>
      </c>
      <c r="J144" s="2">
        <v>0</v>
      </c>
      <c r="K144" s="2">
        <v>0</v>
      </c>
      <c r="L144" s="2">
        <v>2630</v>
      </c>
      <c r="M144" s="2" t="s">
        <v>29</v>
      </c>
      <c r="N144" s="68">
        <v>-2630</v>
      </c>
    </row>
    <row r="145" spans="1:14" outlineLevel="2" x14ac:dyDescent="0.3">
      <c r="A145" s="7">
        <v>3745</v>
      </c>
      <c r="B145" s="7"/>
      <c r="C145" s="7">
        <v>2322</v>
      </c>
      <c r="D145" s="7">
        <v>2460</v>
      </c>
      <c r="E145" s="7">
        <v>0</v>
      </c>
      <c r="F145" s="7">
        <v>0</v>
      </c>
      <c r="G145" s="7">
        <v>0</v>
      </c>
      <c r="H145" s="7">
        <v>0</v>
      </c>
      <c r="I145" s="9" t="s">
        <v>2865</v>
      </c>
      <c r="J145" s="2">
        <v>0</v>
      </c>
      <c r="K145" s="2">
        <v>0</v>
      </c>
      <c r="L145" s="2">
        <v>26232</v>
      </c>
      <c r="M145" s="2" t="s">
        <v>29</v>
      </c>
      <c r="N145" s="68">
        <v>-26232</v>
      </c>
    </row>
    <row r="146" spans="1:14" outlineLevel="2" x14ac:dyDescent="0.3">
      <c r="A146" s="7">
        <v>3745</v>
      </c>
      <c r="B146" s="7"/>
      <c r="C146" s="7">
        <v>2329</v>
      </c>
      <c r="D146" s="7">
        <v>2460</v>
      </c>
      <c r="E146" s="7">
        <v>0</v>
      </c>
      <c r="F146" s="7">
        <v>0</v>
      </c>
      <c r="G146" s="7">
        <v>0</v>
      </c>
      <c r="H146" s="7">
        <v>0</v>
      </c>
      <c r="I146" s="9" t="s">
        <v>2871</v>
      </c>
      <c r="J146" s="2">
        <v>0</v>
      </c>
      <c r="K146" s="2">
        <v>0</v>
      </c>
      <c r="L146" s="2">
        <v>0</v>
      </c>
      <c r="M146" s="2" t="s">
        <v>29</v>
      </c>
      <c r="N146" s="68">
        <v>0</v>
      </c>
    </row>
    <row r="147" spans="1:14" outlineLevel="2" x14ac:dyDescent="0.3">
      <c r="A147" s="7">
        <v>0</v>
      </c>
      <c r="B147" s="7"/>
      <c r="C147" s="7">
        <v>1343</v>
      </c>
      <c r="D147" s="7">
        <v>2460</v>
      </c>
      <c r="E147" s="7">
        <v>30001</v>
      </c>
      <c r="F147" s="7">
        <v>0</v>
      </c>
      <c r="G147" s="7">
        <v>0</v>
      </c>
      <c r="H147" s="7">
        <v>0</v>
      </c>
      <c r="I147" s="9" t="s">
        <v>33</v>
      </c>
      <c r="J147" s="2">
        <v>1000000</v>
      </c>
      <c r="K147" s="2">
        <v>1000000</v>
      </c>
      <c r="L147" s="2">
        <v>785304</v>
      </c>
      <c r="M147" s="2">
        <v>78.53</v>
      </c>
      <c r="N147" s="68">
        <v>214696</v>
      </c>
    </row>
    <row r="148" spans="1:14" outlineLevel="2" x14ac:dyDescent="0.3">
      <c r="A148" s="7">
        <v>3725</v>
      </c>
      <c r="B148" s="7"/>
      <c r="C148" s="7">
        <v>2111</v>
      </c>
      <c r="D148" s="7">
        <v>2460</v>
      </c>
      <c r="E148" s="7">
        <v>30023</v>
      </c>
      <c r="F148" s="7">
        <v>0</v>
      </c>
      <c r="G148" s="7">
        <v>0</v>
      </c>
      <c r="H148" s="7">
        <v>0</v>
      </c>
      <c r="I148" s="9" t="s">
        <v>220</v>
      </c>
      <c r="J148" s="2">
        <v>15000</v>
      </c>
      <c r="K148" s="2">
        <v>15000</v>
      </c>
      <c r="L148" s="2">
        <v>21517</v>
      </c>
      <c r="M148" s="2">
        <v>143.44999999999999</v>
      </c>
      <c r="N148" s="68">
        <v>-6517</v>
      </c>
    </row>
    <row r="149" spans="1:14" outlineLevel="2" x14ac:dyDescent="0.3">
      <c r="A149" s="7">
        <v>2219</v>
      </c>
      <c r="B149" s="7"/>
      <c r="C149" s="7">
        <v>2111</v>
      </c>
      <c r="D149" s="7">
        <v>2460</v>
      </c>
      <c r="E149" s="7">
        <v>31760</v>
      </c>
      <c r="F149" s="7">
        <v>0</v>
      </c>
      <c r="G149" s="7">
        <v>0</v>
      </c>
      <c r="H149" s="7">
        <v>0</v>
      </c>
      <c r="I149" s="9" t="s">
        <v>135</v>
      </c>
      <c r="J149" s="2">
        <v>1500000</v>
      </c>
      <c r="K149" s="2">
        <v>1500000</v>
      </c>
      <c r="L149" s="2">
        <v>1650678</v>
      </c>
      <c r="M149" s="2">
        <v>110.05</v>
      </c>
      <c r="N149" s="68">
        <v>-150678</v>
      </c>
    </row>
    <row r="150" spans="1:14" outlineLevel="2" x14ac:dyDescent="0.3">
      <c r="A150" s="7">
        <v>2219</v>
      </c>
      <c r="B150" s="7"/>
      <c r="C150" s="7">
        <v>2111</v>
      </c>
      <c r="D150" s="7">
        <v>2460</v>
      </c>
      <c r="E150" s="7">
        <v>31770</v>
      </c>
      <c r="F150" s="7">
        <v>0</v>
      </c>
      <c r="G150" s="7">
        <v>0</v>
      </c>
      <c r="H150" s="7">
        <v>0</v>
      </c>
      <c r="I150" s="9" t="s">
        <v>136</v>
      </c>
      <c r="J150" s="2">
        <v>160000</v>
      </c>
      <c r="K150" s="2">
        <v>160000</v>
      </c>
      <c r="L150" s="2">
        <v>141700</v>
      </c>
      <c r="M150" s="2">
        <v>88.56</v>
      </c>
      <c r="N150" s="68">
        <v>18300</v>
      </c>
    </row>
    <row r="151" spans="1:14" outlineLevel="2" x14ac:dyDescent="0.3">
      <c r="A151" s="7">
        <v>2219</v>
      </c>
      <c r="B151" s="7"/>
      <c r="C151" s="7">
        <v>2111</v>
      </c>
      <c r="D151" s="7">
        <v>2460</v>
      </c>
      <c r="E151" s="7">
        <v>31780</v>
      </c>
      <c r="F151" s="7">
        <v>0</v>
      </c>
      <c r="G151" s="7">
        <v>0</v>
      </c>
      <c r="H151" s="7">
        <v>0</v>
      </c>
      <c r="I151" s="9" t="s">
        <v>137</v>
      </c>
      <c r="J151" s="2">
        <v>20000</v>
      </c>
      <c r="K151" s="2">
        <v>20000</v>
      </c>
      <c r="L151" s="2">
        <v>39845.56</v>
      </c>
      <c r="M151" s="2">
        <v>199.23</v>
      </c>
      <c r="N151" s="68">
        <v>-19845.560000000001</v>
      </c>
    </row>
    <row r="152" spans="1:14" outlineLevel="2" x14ac:dyDescent="0.3">
      <c r="A152" s="7">
        <v>3632</v>
      </c>
      <c r="B152" s="7"/>
      <c r="C152" s="7">
        <v>2139</v>
      </c>
      <c r="D152" s="7">
        <v>2460</v>
      </c>
      <c r="E152" s="7">
        <v>39060</v>
      </c>
      <c r="F152" s="7">
        <v>0</v>
      </c>
      <c r="G152" s="7">
        <v>0</v>
      </c>
      <c r="H152" s="7">
        <v>0</v>
      </c>
      <c r="I152" s="9" t="s">
        <v>211</v>
      </c>
      <c r="J152" s="2">
        <v>150000</v>
      </c>
      <c r="K152" s="2">
        <v>150000</v>
      </c>
      <c r="L152" s="2">
        <v>110440</v>
      </c>
      <c r="M152" s="2">
        <v>73.63</v>
      </c>
      <c r="N152" s="68">
        <v>39560</v>
      </c>
    </row>
    <row r="153" spans="1:14" outlineLevel="2" x14ac:dyDescent="0.3">
      <c r="A153" s="7">
        <v>3725</v>
      </c>
      <c r="B153" s="7"/>
      <c r="C153" s="7">
        <v>2324</v>
      </c>
      <c r="D153" s="7">
        <v>2460</v>
      </c>
      <c r="E153" s="7">
        <v>39501</v>
      </c>
      <c r="F153" s="7">
        <v>0</v>
      </c>
      <c r="G153" s="7">
        <v>0</v>
      </c>
      <c r="H153" s="7">
        <v>0</v>
      </c>
      <c r="I153" s="9" t="s">
        <v>221</v>
      </c>
      <c r="J153" s="2">
        <v>2000000</v>
      </c>
      <c r="K153" s="2">
        <v>2000000</v>
      </c>
      <c r="L153" s="2">
        <v>1924859</v>
      </c>
      <c r="M153" s="2">
        <v>96.24</v>
      </c>
      <c r="N153" s="68">
        <v>75141</v>
      </c>
    </row>
    <row r="154" spans="1:14" outlineLevel="2" x14ac:dyDescent="0.3">
      <c r="A154" s="7">
        <v>3725</v>
      </c>
      <c r="B154" s="7"/>
      <c r="C154" s="7">
        <v>2324</v>
      </c>
      <c r="D154" s="7">
        <v>2460</v>
      </c>
      <c r="E154" s="7">
        <v>39502</v>
      </c>
      <c r="F154" s="7">
        <v>0</v>
      </c>
      <c r="G154" s="7">
        <v>0</v>
      </c>
      <c r="H154" s="7">
        <v>0</v>
      </c>
      <c r="I154" s="9" t="s">
        <v>222</v>
      </c>
      <c r="J154" s="2">
        <v>40000</v>
      </c>
      <c r="K154" s="2">
        <v>40000</v>
      </c>
      <c r="L154" s="2">
        <v>30171.5</v>
      </c>
      <c r="M154" s="2">
        <v>75.430000000000007</v>
      </c>
      <c r="N154" s="68">
        <v>9828.5</v>
      </c>
    </row>
    <row r="155" spans="1:14" outlineLevel="2" x14ac:dyDescent="0.3">
      <c r="A155" s="7">
        <v>3725</v>
      </c>
      <c r="B155" s="7"/>
      <c r="C155" s="7">
        <v>2324</v>
      </c>
      <c r="D155" s="7">
        <v>2460</v>
      </c>
      <c r="E155" s="7">
        <v>39503</v>
      </c>
      <c r="F155" s="7">
        <v>0</v>
      </c>
      <c r="G155" s="7">
        <v>0</v>
      </c>
      <c r="H155" s="7">
        <v>0</v>
      </c>
      <c r="I155" s="9" t="s">
        <v>223</v>
      </c>
      <c r="J155" s="2">
        <v>1000</v>
      </c>
      <c r="K155" s="2">
        <v>1000</v>
      </c>
      <c r="L155" s="2">
        <v>0</v>
      </c>
      <c r="M155" s="2">
        <v>0</v>
      </c>
      <c r="N155" s="68">
        <v>1000</v>
      </c>
    </row>
    <row r="156" spans="1:14" outlineLevel="2" x14ac:dyDescent="0.3">
      <c r="A156" s="7">
        <v>3725</v>
      </c>
      <c r="B156" s="7"/>
      <c r="C156" s="7">
        <v>2324</v>
      </c>
      <c r="D156" s="7">
        <v>2460</v>
      </c>
      <c r="E156" s="7">
        <v>39504</v>
      </c>
      <c r="F156" s="7">
        <v>0</v>
      </c>
      <c r="G156" s="7">
        <v>0</v>
      </c>
      <c r="H156" s="7">
        <v>0</v>
      </c>
      <c r="I156" s="9" t="s">
        <v>224</v>
      </c>
      <c r="J156" s="2">
        <v>80000</v>
      </c>
      <c r="K156" s="2">
        <v>80000</v>
      </c>
      <c r="L156" s="2">
        <v>79099</v>
      </c>
      <c r="M156" s="2">
        <v>98.87</v>
      </c>
      <c r="N156" s="68">
        <v>901</v>
      </c>
    </row>
    <row r="157" spans="1:14" outlineLevel="1" x14ac:dyDescent="0.3">
      <c r="A157" s="81"/>
      <c r="B157" s="81"/>
      <c r="C157" s="81"/>
      <c r="D157" s="86" t="s">
        <v>3228</v>
      </c>
      <c r="E157" s="81"/>
      <c r="F157" s="81"/>
      <c r="G157" s="81"/>
      <c r="H157" s="81"/>
      <c r="I157" s="83"/>
      <c r="J157" s="84">
        <f>SUBTOTAL(9,J133:J156)</f>
        <v>5958000</v>
      </c>
      <c r="K157" s="84">
        <f>SUBTOTAL(9,K133:K156)</f>
        <v>5969700</v>
      </c>
      <c r="L157" s="84">
        <f>SUBTOTAL(9,L133:L156)</f>
        <v>5674474.5199999996</v>
      </c>
      <c r="M157" s="84"/>
      <c r="N157" s="85">
        <f>SUBTOTAL(9,N133:N156)</f>
        <v>295225.48</v>
      </c>
    </row>
    <row r="158" spans="1:14" outlineLevel="2" x14ac:dyDescent="0.3">
      <c r="A158" s="7">
        <v>3412</v>
      </c>
      <c r="B158" s="7"/>
      <c r="C158" s="7">
        <v>2324</v>
      </c>
      <c r="D158" s="7">
        <v>2490</v>
      </c>
      <c r="E158" s="7">
        <v>16421</v>
      </c>
      <c r="F158" s="7">
        <v>0</v>
      </c>
      <c r="G158" s="7">
        <v>0</v>
      </c>
      <c r="H158" s="7">
        <v>0</v>
      </c>
      <c r="I158" s="9" t="s">
        <v>163</v>
      </c>
      <c r="J158" s="2">
        <v>0</v>
      </c>
      <c r="K158" s="2">
        <v>595001.28</v>
      </c>
      <c r="L158" s="2">
        <v>595001.28</v>
      </c>
      <c r="M158" s="2">
        <v>100</v>
      </c>
      <c r="N158" s="68">
        <v>0</v>
      </c>
    </row>
    <row r="159" spans="1:14" outlineLevel="2" x14ac:dyDescent="0.3">
      <c r="A159" s="7">
        <v>3314</v>
      </c>
      <c r="B159" s="7"/>
      <c r="C159" s="7">
        <v>2324</v>
      </c>
      <c r="D159" s="7">
        <v>2490</v>
      </c>
      <c r="E159" s="7">
        <v>17751</v>
      </c>
      <c r="F159" s="7">
        <v>0</v>
      </c>
      <c r="G159" s="7">
        <v>0</v>
      </c>
      <c r="H159" s="7">
        <v>0</v>
      </c>
      <c r="I159" s="9" t="s">
        <v>148</v>
      </c>
      <c r="J159" s="2">
        <v>0</v>
      </c>
      <c r="K159" s="2">
        <v>2621467.67</v>
      </c>
      <c r="L159" s="2">
        <v>2617399.65</v>
      </c>
      <c r="M159" s="2">
        <v>99.84</v>
      </c>
      <c r="N159" s="68">
        <v>4068.02</v>
      </c>
    </row>
    <row r="160" spans="1:14" outlineLevel="1" x14ac:dyDescent="0.3">
      <c r="A160" s="81"/>
      <c r="B160" s="81"/>
      <c r="C160" s="81"/>
      <c r="D160" s="86" t="s">
        <v>3229</v>
      </c>
      <c r="E160" s="81"/>
      <c r="F160" s="81"/>
      <c r="G160" s="81"/>
      <c r="H160" s="81"/>
      <c r="I160" s="83"/>
      <c r="J160" s="84">
        <f>SUBTOTAL(9,J158:J159)</f>
        <v>0</v>
      </c>
      <c r="K160" s="84">
        <f>SUBTOTAL(9,K158:K159)</f>
        <v>3216468.95</v>
      </c>
      <c r="L160" s="84">
        <f>SUBTOTAL(9,L158:L159)</f>
        <v>3212400.9299999997</v>
      </c>
      <c r="M160" s="84"/>
      <c r="N160" s="85">
        <f>SUBTOTAL(9,N158:N159)</f>
        <v>4068.02</v>
      </c>
    </row>
    <row r="161" spans="1:14" outlineLevel="2" x14ac:dyDescent="0.3">
      <c r="A161" s="7">
        <v>0</v>
      </c>
      <c r="B161" s="7"/>
      <c r="C161" s="7">
        <v>1356</v>
      </c>
      <c r="D161" s="7">
        <v>2500</v>
      </c>
      <c r="E161" s="7">
        <v>0</v>
      </c>
      <c r="F161" s="7">
        <v>0</v>
      </c>
      <c r="G161" s="7">
        <v>0</v>
      </c>
      <c r="H161" s="7">
        <v>0</v>
      </c>
      <c r="I161" s="9" t="s">
        <v>2799</v>
      </c>
      <c r="J161" s="2">
        <v>0</v>
      </c>
      <c r="K161" s="2">
        <v>0</v>
      </c>
      <c r="L161" s="2">
        <v>28574.2</v>
      </c>
      <c r="M161" s="2" t="s">
        <v>29</v>
      </c>
      <c r="N161" s="68">
        <v>-28574.2</v>
      </c>
    </row>
    <row r="162" spans="1:14" outlineLevel="2" x14ac:dyDescent="0.3">
      <c r="A162" s="7">
        <v>3749</v>
      </c>
      <c r="B162" s="7"/>
      <c r="C162" s="7">
        <v>2324</v>
      </c>
      <c r="D162" s="7">
        <v>2500</v>
      </c>
      <c r="E162" s="7">
        <v>30017</v>
      </c>
      <c r="F162" s="7">
        <v>0</v>
      </c>
      <c r="G162" s="7">
        <v>0</v>
      </c>
      <c r="H162" s="7">
        <v>0</v>
      </c>
      <c r="I162" s="9" t="s">
        <v>1785</v>
      </c>
      <c r="J162" s="2">
        <v>0</v>
      </c>
      <c r="K162" s="2">
        <v>0</v>
      </c>
      <c r="L162" s="2">
        <v>10500</v>
      </c>
      <c r="M162" s="2" t="s">
        <v>29</v>
      </c>
      <c r="N162" s="68">
        <v>-10500</v>
      </c>
    </row>
    <row r="163" spans="1:14" outlineLevel="2" x14ac:dyDescent="0.3">
      <c r="A163" s="7">
        <v>3769</v>
      </c>
      <c r="B163" s="7"/>
      <c r="C163" s="7">
        <v>2324</v>
      </c>
      <c r="D163" s="7">
        <v>2500</v>
      </c>
      <c r="E163" s="7">
        <v>30017</v>
      </c>
      <c r="F163" s="7">
        <v>0</v>
      </c>
      <c r="G163" s="7">
        <v>0</v>
      </c>
      <c r="H163" s="7">
        <v>0</v>
      </c>
      <c r="I163" s="9" t="s">
        <v>1785</v>
      </c>
      <c r="J163" s="2">
        <v>0</v>
      </c>
      <c r="K163" s="2">
        <v>0</v>
      </c>
      <c r="L163" s="2">
        <v>1000</v>
      </c>
      <c r="M163" s="2" t="s">
        <v>29</v>
      </c>
      <c r="N163" s="68">
        <v>-1000</v>
      </c>
    </row>
    <row r="164" spans="1:14" outlineLevel="2" x14ac:dyDescent="0.3">
      <c r="A164" s="7">
        <v>1037</v>
      </c>
      <c r="B164" s="7"/>
      <c r="C164" s="7">
        <v>2212</v>
      </c>
      <c r="D164" s="7">
        <v>2500</v>
      </c>
      <c r="E164" s="7">
        <v>30054</v>
      </c>
      <c r="F164" s="7">
        <v>0</v>
      </c>
      <c r="G164" s="7">
        <v>0</v>
      </c>
      <c r="H164" s="7">
        <v>0</v>
      </c>
      <c r="I164" s="9" t="s">
        <v>225</v>
      </c>
      <c r="J164" s="2">
        <v>0</v>
      </c>
      <c r="K164" s="2">
        <v>0</v>
      </c>
      <c r="L164" s="2">
        <v>0</v>
      </c>
      <c r="M164" s="2" t="s">
        <v>29</v>
      </c>
      <c r="N164" s="68">
        <v>0</v>
      </c>
    </row>
    <row r="165" spans="1:14" outlineLevel="2" x14ac:dyDescent="0.3">
      <c r="A165" s="7">
        <v>3769</v>
      </c>
      <c r="B165" s="7"/>
      <c r="C165" s="7">
        <v>2212</v>
      </c>
      <c r="D165" s="7">
        <v>2500</v>
      </c>
      <c r="E165" s="7">
        <v>30054</v>
      </c>
      <c r="F165" s="7">
        <v>0</v>
      </c>
      <c r="G165" s="7">
        <v>0</v>
      </c>
      <c r="H165" s="7">
        <v>0</v>
      </c>
      <c r="I165" s="9" t="s">
        <v>225</v>
      </c>
      <c r="J165" s="2">
        <v>0</v>
      </c>
      <c r="K165" s="2">
        <v>132548</v>
      </c>
      <c r="L165" s="2">
        <v>153744</v>
      </c>
      <c r="M165" s="2">
        <v>115.99</v>
      </c>
      <c r="N165" s="68">
        <v>-21196</v>
      </c>
    </row>
    <row r="166" spans="1:14" outlineLevel="2" x14ac:dyDescent="0.3">
      <c r="A166" s="7">
        <v>0</v>
      </c>
      <c r="B166" s="7"/>
      <c r="C166" s="7">
        <v>1361</v>
      </c>
      <c r="D166" s="7">
        <v>2500</v>
      </c>
      <c r="E166" s="7">
        <v>31023</v>
      </c>
      <c r="F166" s="7">
        <v>0</v>
      </c>
      <c r="G166" s="7">
        <v>0</v>
      </c>
      <c r="H166" s="7">
        <v>0</v>
      </c>
      <c r="I166" s="9" t="s">
        <v>79</v>
      </c>
      <c r="J166" s="2">
        <v>65000</v>
      </c>
      <c r="K166" s="2">
        <v>65000</v>
      </c>
      <c r="L166" s="2">
        <v>148400</v>
      </c>
      <c r="M166" s="2">
        <v>228.31</v>
      </c>
      <c r="N166" s="68">
        <v>-83400</v>
      </c>
    </row>
    <row r="167" spans="1:14" outlineLevel="2" x14ac:dyDescent="0.3">
      <c r="A167" s="7">
        <v>0</v>
      </c>
      <c r="B167" s="7"/>
      <c r="C167" s="7">
        <v>1361</v>
      </c>
      <c r="D167" s="7">
        <v>2500</v>
      </c>
      <c r="E167" s="7">
        <v>31101</v>
      </c>
      <c r="F167" s="7">
        <v>0</v>
      </c>
      <c r="G167" s="7">
        <v>0</v>
      </c>
      <c r="H167" s="7">
        <v>0</v>
      </c>
      <c r="I167" s="9" t="s">
        <v>80</v>
      </c>
      <c r="J167" s="2">
        <v>5000</v>
      </c>
      <c r="K167" s="2">
        <v>5000</v>
      </c>
      <c r="L167" s="2">
        <v>19900</v>
      </c>
      <c r="M167" s="2">
        <v>398</v>
      </c>
      <c r="N167" s="68">
        <v>-14900</v>
      </c>
    </row>
    <row r="168" spans="1:14" outlineLevel="2" x14ac:dyDescent="0.3">
      <c r="A168" s="7">
        <v>0</v>
      </c>
      <c r="B168" s="7"/>
      <c r="C168" s="7">
        <v>1361</v>
      </c>
      <c r="D168" s="7">
        <v>2500</v>
      </c>
      <c r="E168" s="7">
        <v>31103</v>
      </c>
      <c r="F168" s="7">
        <v>0</v>
      </c>
      <c r="G168" s="7">
        <v>0</v>
      </c>
      <c r="H168" s="7">
        <v>0</v>
      </c>
      <c r="I168" s="9" t="s">
        <v>81</v>
      </c>
      <c r="J168" s="2">
        <v>1000</v>
      </c>
      <c r="K168" s="2">
        <v>1000</v>
      </c>
      <c r="L168" s="2">
        <v>3000</v>
      </c>
      <c r="M168" s="2">
        <v>300</v>
      </c>
      <c r="N168" s="68">
        <v>-2000</v>
      </c>
    </row>
    <row r="169" spans="1:14" outlineLevel="2" x14ac:dyDescent="0.3">
      <c r="A169" s="7">
        <v>0</v>
      </c>
      <c r="B169" s="7"/>
      <c r="C169" s="7">
        <v>1361</v>
      </c>
      <c r="D169" s="7">
        <v>2500</v>
      </c>
      <c r="E169" s="7">
        <v>31104</v>
      </c>
      <c r="F169" s="7">
        <v>0</v>
      </c>
      <c r="G169" s="7">
        <v>0</v>
      </c>
      <c r="H169" s="7">
        <v>0</v>
      </c>
      <c r="I169" s="9" t="s">
        <v>82</v>
      </c>
      <c r="J169" s="2">
        <v>80000</v>
      </c>
      <c r="K169" s="2">
        <v>80000</v>
      </c>
      <c r="L169" s="2">
        <v>229400</v>
      </c>
      <c r="M169" s="2">
        <v>286.75</v>
      </c>
      <c r="N169" s="68">
        <v>-149400</v>
      </c>
    </row>
    <row r="170" spans="1:14" outlineLevel="2" x14ac:dyDescent="0.3">
      <c r="A170" s="7">
        <v>0</v>
      </c>
      <c r="B170" s="7"/>
      <c r="C170" s="7">
        <v>1361</v>
      </c>
      <c r="D170" s="7">
        <v>2500</v>
      </c>
      <c r="E170" s="7">
        <v>31106</v>
      </c>
      <c r="F170" s="7">
        <v>0</v>
      </c>
      <c r="G170" s="7">
        <v>0</v>
      </c>
      <c r="H170" s="7">
        <v>0</v>
      </c>
      <c r="I170" s="9" t="s">
        <v>83</v>
      </c>
      <c r="J170" s="2">
        <v>2000</v>
      </c>
      <c r="K170" s="2">
        <v>2000</v>
      </c>
      <c r="L170" s="2">
        <v>1000</v>
      </c>
      <c r="M170" s="2">
        <v>50</v>
      </c>
      <c r="N170" s="68">
        <v>1000</v>
      </c>
    </row>
    <row r="171" spans="1:14" outlineLevel="1" x14ac:dyDescent="0.3">
      <c r="A171" s="81"/>
      <c r="B171" s="81"/>
      <c r="C171" s="81"/>
      <c r="D171" s="86" t="s">
        <v>3230</v>
      </c>
      <c r="E171" s="81"/>
      <c r="F171" s="81"/>
      <c r="G171" s="81"/>
      <c r="H171" s="81"/>
      <c r="I171" s="83"/>
      <c r="J171" s="84">
        <f>SUBTOTAL(9,J161:J170)</f>
        <v>153000</v>
      </c>
      <c r="K171" s="84">
        <f>SUBTOTAL(9,K161:K170)</f>
        <v>285548</v>
      </c>
      <c r="L171" s="84">
        <f>SUBTOTAL(9,L161:L170)</f>
        <v>595518.19999999995</v>
      </c>
      <c r="M171" s="84"/>
      <c r="N171" s="85">
        <f>SUBTOTAL(9,N161:N170)</f>
        <v>-309970.2</v>
      </c>
    </row>
    <row r="172" spans="1:14" outlineLevel="2" x14ac:dyDescent="0.3">
      <c r="A172" s="7">
        <v>3611</v>
      </c>
      <c r="B172" s="7"/>
      <c r="C172" s="7">
        <v>2141</v>
      </c>
      <c r="D172" s="7">
        <v>2699</v>
      </c>
      <c r="E172" s="7">
        <v>0</v>
      </c>
      <c r="F172" s="7">
        <v>0</v>
      </c>
      <c r="G172" s="7">
        <v>0</v>
      </c>
      <c r="H172" s="7">
        <v>0</v>
      </c>
      <c r="I172" s="9" t="s">
        <v>166</v>
      </c>
      <c r="J172" s="2">
        <v>210000</v>
      </c>
      <c r="K172" s="2">
        <v>210000</v>
      </c>
      <c r="L172" s="2">
        <v>244822.41</v>
      </c>
      <c r="M172" s="2">
        <v>116.58</v>
      </c>
      <c r="N172" s="68">
        <v>-34822.410000000003</v>
      </c>
    </row>
    <row r="173" spans="1:14" outlineLevel="2" x14ac:dyDescent="0.3">
      <c r="A173" s="7">
        <v>6310</v>
      </c>
      <c r="B173" s="7"/>
      <c r="C173" s="7">
        <v>2141</v>
      </c>
      <c r="D173" s="7">
        <v>2699</v>
      </c>
      <c r="E173" s="7">
        <v>0</v>
      </c>
      <c r="F173" s="7">
        <v>0</v>
      </c>
      <c r="G173" s="7">
        <v>0</v>
      </c>
      <c r="H173" s="7">
        <v>0</v>
      </c>
      <c r="I173" s="9" t="s">
        <v>166</v>
      </c>
      <c r="J173" s="2">
        <v>15000</v>
      </c>
      <c r="K173" s="2">
        <v>15000</v>
      </c>
      <c r="L173" s="2">
        <v>745.43</v>
      </c>
      <c r="M173" s="2">
        <v>4.97</v>
      </c>
      <c r="N173" s="68">
        <v>14254.57</v>
      </c>
    </row>
    <row r="174" spans="1:14" outlineLevel="2" x14ac:dyDescent="0.3">
      <c r="A174" s="7">
        <v>0</v>
      </c>
      <c r="B174" s="7"/>
      <c r="C174" s="7">
        <v>2460</v>
      </c>
      <c r="D174" s="7">
        <v>2699</v>
      </c>
      <c r="E174" s="7">
        <v>0</v>
      </c>
      <c r="F174" s="7">
        <v>0</v>
      </c>
      <c r="G174" s="7">
        <v>0</v>
      </c>
      <c r="H174" s="7">
        <v>0</v>
      </c>
      <c r="I174" s="9" t="s">
        <v>89</v>
      </c>
      <c r="J174" s="2">
        <v>2750000</v>
      </c>
      <c r="K174" s="2">
        <v>2750000</v>
      </c>
      <c r="L174" s="2">
        <v>1384261.66</v>
      </c>
      <c r="M174" s="2">
        <v>50.34</v>
      </c>
      <c r="N174" s="68">
        <v>1365738.34</v>
      </c>
    </row>
    <row r="175" spans="1:14" outlineLevel="1" x14ac:dyDescent="0.3">
      <c r="A175" s="81"/>
      <c r="B175" s="81"/>
      <c r="C175" s="81"/>
      <c r="D175" s="86" t="s">
        <v>3233</v>
      </c>
      <c r="E175" s="81"/>
      <c r="F175" s="81"/>
      <c r="G175" s="81"/>
      <c r="H175" s="81"/>
      <c r="I175" s="83"/>
      <c r="J175" s="84">
        <f>SUBTOTAL(9,J172:J174)</f>
        <v>2975000</v>
      </c>
      <c r="K175" s="84">
        <f>SUBTOTAL(9,K172:K174)</f>
        <v>2975000</v>
      </c>
      <c r="L175" s="84">
        <f>SUBTOTAL(9,L172:L174)</f>
        <v>1629829.5</v>
      </c>
      <c r="M175" s="84"/>
      <c r="N175" s="85">
        <f>SUBTOTAL(9,N172:N174)</f>
        <v>1345170.5</v>
      </c>
    </row>
    <row r="176" spans="1:14" outlineLevel="2" x14ac:dyDescent="0.3">
      <c r="A176" s="7">
        <v>4399</v>
      </c>
      <c r="B176" s="7"/>
      <c r="C176" s="7">
        <v>2329</v>
      </c>
      <c r="D176" s="7">
        <v>2700</v>
      </c>
      <c r="E176" s="7">
        <v>31391</v>
      </c>
      <c r="F176" s="7">
        <v>0</v>
      </c>
      <c r="G176" s="7">
        <v>0</v>
      </c>
      <c r="H176" s="7">
        <v>0</v>
      </c>
      <c r="I176" s="9" t="s">
        <v>228</v>
      </c>
      <c r="J176" s="2">
        <v>5000</v>
      </c>
      <c r="K176" s="2">
        <v>5000</v>
      </c>
      <c r="L176" s="2">
        <v>4565</v>
      </c>
      <c r="M176" s="2">
        <v>91.3</v>
      </c>
      <c r="N176" s="68">
        <v>435</v>
      </c>
    </row>
    <row r="177" spans="1:14" outlineLevel="2" x14ac:dyDescent="0.3">
      <c r="A177" s="7">
        <v>4371</v>
      </c>
      <c r="B177" s="7"/>
      <c r="C177" s="7">
        <v>2229</v>
      </c>
      <c r="D177" s="7">
        <v>2700</v>
      </c>
      <c r="E177" s="7">
        <v>41544</v>
      </c>
      <c r="F177" s="7">
        <v>0</v>
      </c>
      <c r="G177" s="7">
        <v>0</v>
      </c>
      <c r="H177" s="7">
        <v>0</v>
      </c>
      <c r="I177" s="9" t="s">
        <v>697</v>
      </c>
      <c r="J177" s="2">
        <v>0</v>
      </c>
      <c r="K177" s="2">
        <v>0</v>
      </c>
      <c r="L177" s="2">
        <v>17016.5</v>
      </c>
      <c r="M177" s="2" t="s">
        <v>29</v>
      </c>
      <c r="N177" s="68">
        <v>-17016.5</v>
      </c>
    </row>
    <row r="178" spans="1:14" outlineLevel="1" x14ac:dyDescent="0.3">
      <c r="A178" s="81"/>
      <c r="B178" s="81"/>
      <c r="C178" s="81"/>
      <c r="D178" s="86" t="s">
        <v>3234</v>
      </c>
      <c r="E178" s="81"/>
      <c r="F178" s="81"/>
      <c r="G178" s="81"/>
      <c r="H178" s="81"/>
      <c r="I178" s="83"/>
      <c r="J178" s="84">
        <f>SUBTOTAL(9,J176:J177)</f>
        <v>5000</v>
      </c>
      <c r="K178" s="84">
        <f>SUBTOTAL(9,K176:K177)</f>
        <v>5000</v>
      </c>
      <c r="L178" s="84">
        <f>SUBTOTAL(9,L176:L177)</f>
        <v>21581.5</v>
      </c>
      <c r="M178" s="84"/>
      <c r="N178" s="85">
        <f>SUBTOTAL(9,N176:N177)</f>
        <v>-16581.5</v>
      </c>
    </row>
    <row r="179" spans="1:14" outlineLevel="2" x14ac:dyDescent="0.3">
      <c r="A179" s="7">
        <v>3319</v>
      </c>
      <c r="B179" s="7"/>
      <c r="C179" s="7">
        <v>2111</v>
      </c>
      <c r="D179" s="7">
        <v>2840</v>
      </c>
      <c r="E179" s="7">
        <v>0</v>
      </c>
      <c r="F179" s="7">
        <v>0</v>
      </c>
      <c r="G179" s="7">
        <v>0</v>
      </c>
      <c r="H179" s="7">
        <v>1</v>
      </c>
      <c r="I179" s="9" t="s">
        <v>152</v>
      </c>
      <c r="J179" s="2">
        <v>0</v>
      </c>
      <c r="K179" s="2">
        <v>0</v>
      </c>
      <c r="L179" s="2">
        <v>12480</v>
      </c>
      <c r="M179" s="2" t="s">
        <v>29</v>
      </c>
      <c r="N179" s="68">
        <v>-12480</v>
      </c>
    </row>
    <row r="180" spans="1:14" outlineLevel="2" x14ac:dyDescent="0.3">
      <c r="A180" s="7">
        <v>3349</v>
      </c>
      <c r="B180" s="7"/>
      <c r="C180" s="7">
        <v>2111</v>
      </c>
      <c r="D180" s="7">
        <v>2840</v>
      </c>
      <c r="E180" s="7">
        <v>0</v>
      </c>
      <c r="F180" s="7">
        <v>0</v>
      </c>
      <c r="G180" s="7">
        <v>0</v>
      </c>
      <c r="H180" s="7">
        <v>0</v>
      </c>
      <c r="I180" s="9" t="s">
        <v>152</v>
      </c>
      <c r="J180" s="2">
        <v>0</v>
      </c>
      <c r="K180" s="2">
        <v>0</v>
      </c>
      <c r="L180" s="2">
        <v>138832.16</v>
      </c>
      <c r="M180" s="2" t="s">
        <v>29</v>
      </c>
      <c r="N180" s="68">
        <v>-138832.16</v>
      </c>
    </row>
    <row r="181" spans="1:14" outlineLevel="2" x14ac:dyDescent="0.3">
      <c r="A181" s="7">
        <v>3316</v>
      </c>
      <c r="B181" s="7"/>
      <c r="C181" s="7">
        <v>2112</v>
      </c>
      <c r="D181" s="7">
        <v>2840</v>
      </c>
      <c r="E181" s="7">
        <v>0</v>
      </c>
      <c r="F181" s="7">
        <v>0</v>
      </c>
      <c r="G181" s="7">
        <v>0</v>
      </c>
      <c r="H181" s="7">
        <v>0</v>
      </c>
      <c r="I181" s="9" t="s">
        <v>2833</v>
      </c>
      <c r="J181" s="2">
        <v>0</v>
      </c>
      <c r="K181" s="2">
        <v>0</v>
      </c>
      <c r="L181" s="2">
        <v>2064.77</v>
      </c>
      <c r="M181" s="2" t="s">
        <v>29</v>
      </c>
      <c r="N181" s="68">
        <v>-2064.77</v>
      </c>
    </row>
    <row r="182" spans="1:14" outlineLevel="2" x14ac:dyDescent="0.3">
      <c r="A182" s="7">
        <v>3349</v>
      </c>
      <c r="B182" s="7"/>
      <c r="C182" s="7">
        <v>2112</v>
      </c>
      <c r="D182" s="7">
        <v>2840</v>
      </c>
      <c r="E182" s="7">
        <v>0</v>
      </c>
      <c r="F182" s="7">
        <v>0</v>
      </c>
      <c r="G182" s="7">
        <v>0</v>
      </c>
      <c r="H182" s="7">
        <v>0</v>
      </c>
      <c r="I182" s="9" t="s">
        <v>2833</v>
      </c>
      <c r="J182" s="2">
        <v>0</v>
      </c>
      <c r="K182" s="2">
        <v>0</v>
      </c>
      <c r="L182" s="2">
        <v>968</v>
      </c>
      <c r="M182" s="2" t="s">
        <v>29</v>
      </c>
      <c r="N182" s="68">
        <v>-968</v>
      </c>
    </row>
    <row r="183" spans="1:14" outlineLevel="2" x14ac:dyDescent="0.3">
      <c r="A183" s="7">
        <v>3322</v>
      </c>
      <c r="B183" s="7"/>
      <c r="C183" s="7">
        <v>2111</v>
      </c>
      <c r="D183" s="7">
        <v>2840</v>
      </c>
      <c r="E183" s="7">
        <v>11634</v>
      </c>
      <c r="F183" s="7">
        <v>0</v>
      </c>
      <c r="G183" s="7">
        <v>0</v>
      </c>
      <c r="H183" s="7">
        <v>0</v>
      </c>
      <c r="I183" s="9" t="s">
        <v>1395</v>
      </c>
      <c r="J183" s="2">
        <v>0</v>
      </c>
      <c r="K183" s="2">
        <v>0</v>
      </c>
      <c r="L183" s="2">
        <v>23080</v>
      </c>
      <c r="M183" s="2" t="s">
        <v>29</v>
      </c>
      <c r="N183" s="68">
        <v>-23080</v>
      </c>
    </row>
    <row r="184" spans="1:14" outlineLevel="2" x14ac:dyDescent="0.3">
      <c r="A184" s="7">
        <v>3322</v>
      </c>
      <c r="B184" s="7"/>
      <c r="C184" s="7">
        <v>2112</v>
      </c>
      <c r="D184" s="7">
        <v>2840</v>
      </c>
      <c r="E184" s="7">
        <v>11634</v>
      </c>
      <c r="F184" s="7">
        <v>0</v>
      </c>
      <c r="G184" s="7">
        <v>0</v>
      </c>
      <c r="H184" s="7">
        <v>0</v>
      </c>
      <c r="I184" s="9" t="s">
        <v>1395</v>
      </c>
      <c r="J184" s="2">
        <v>0</v>
      </c>
      <c r="K184" s="2">
        <v>0</v>
      </c>
      <c r="L184" s="2">
        <v>1983</v>
      </c>
      <c r="M184" s="2" t="s">
        <v>29</v>
      </c>
      <c r="N184" s="68">
        <v>-1983</v>
      </c>
    </row>
    <row r="185" spans="1:14" outlineLevel="2" x14ac:dyDescent="0.3">
      <c r="A185" s="7">
        <v>3322</v>
      </c>
      <c r="B185" s="7"/>
      <c r="C185" s="7">
        <v>2132</v>
      </c>
      <c r="D185" s="7">
        <v>2840</v>
      </c>
      <c r="E185" s="7">
        <v>11634</v>
      </c>
      <c r="F185" s="7">
        <v>0</v>
      </c>
      <c r="G185" s="7">
        <v>0</v>
      </c>
      <c r="H185" s="7">
        <v>0</v>
      </c>
      <c r="I185" s="9" t="s">
        <v>1395</v>
      </c>
      <c r="J185" s="2">
        <v>0</v>
      </c>
      <c r="K185" s="2">
        <v>0</v>
      </c>
      <c r="L185" s="2">
        <v>5000</v>
      </c>
      <c r="M185" s="2" t="s">
        <v>29</v>
      </c>
      <c r="N185" s="68">
        <v>-5000</v>
      </c>
    </row>
    <row r="186" spans="1:14" outlineLevel="2" x14ac:dyDescent="0.3">
      <c r="A186" s="7">
        <v>3613</v>
      </c>
      <c r="B186" s="7"/>
      <c r="C186" s="7">
        <v>2111</v>
      </c>
      <c r="D186" s="7">
        <v>2840</v>
      </c>
      <c r="E186" s="7">
        <v>13001</v>
      </c>
      <c r="F186" s="7">
        <v>0</v>
      </c>
      <c r="G186" s="7">
        <v>0</v>
      </c>
      <c r="H186" s="7">
        <v>0</v>
      </c>
      <c r="I186" s="9" t="s">
        <v>182</v>
      </c>
      <c r="J186" s="2">
        <v>11000</v>
      </c>
      <c r="K186" s="2">
        <v>11000</v>
      </c>
      <c r="L186" s="2">
        <v>23520</v>
      </c>
      <c r="M186" s="2">
        <v>213.82</v>
      </c>
      <c r="N186" s="68">
        <v>-12520</v>
      </c>
    </row>
    <row r="187" spans="1:14" outlineLevel="2" x14ac:dyDescent="0.3">
      <c r="A187" s="7">
        <v>3319</v>
      </c>
      <c r="B187" s="7"/>
      <c r="C187" s="7">
        <v>2212</v>
      </c>
      <c r="D187" s="7">
        <v>2840</v>
      </c>
      <c r="E187" s="7">
        <v>30067</v>
      </c>
      <c r="F187" s="7">
        <v>0</v>
      </c>
      <c r="G187" s="7">
        <v>0</v>
      </c>
      <c r="H187" s="7">
        <v>0</v>
      </c>
      <c r="I187" s="9" t="s">
        <v>149</v>
      </c>
      <c r="J187" s="2">
        <v>0</v>
      </c>
      <c r="K187" s="2">
        <v>3000</v>
      </c>
      <c r="L187" s="2">
        <v>3000</v>
      </c>
      <c r="M187" s="2">
        <v>100</v>
      </c>
      <c r="N187" s="68">
        <v>0</v>
      </c>
    </row>
    <row r="188" spans="1:14" outlineLevel="2" x14ac:dyDescent="0.3">
      <c r="A188" s="7">
        <v>3319</v>
      </c>
      <c r="B188" s="7"/>
      <c r="C188" s="7">
        <v>2324</v>
      </c>
      <c r="D188" s="7">
        <v>2840</v>
      </c>
      <c r="E188" s="7">
        <v>30070</v>
      </c>
      <c r="F188" s="7">
        <v>0</v>
      </c>
      <c r="G188" s="7">
        <v>0</v>
      </c>
      <c r="H188" s="7">
        <v>0</v>
      </c>
      <c r="I188" s="9" t="s">
        <v>1819</v>
      </c>
      <c r="J188" s="2">
        <v>0</v>
      </c>
      <c r="K188" s="2">
        <v>0</v>
      </c>
      <c r="L188" s="2">
        <v>1000</v>
      </c>
      <c r="M188" s="2" t="s">
        <v>29</v>
      </c>
      <c r="N188" s="68">
        <v>-1000</v>
      </c>
    </row>
    <row r="189" spans="1:14" outlineLevel="2" x14ac:dyDescent="0.3">
      <c r="A189" s="7">
        <v>3349</v>
      </c>
      <c r="B189" s="7"/>
      <c r="C189" s="7">
        <v>2111</v>
      </c>
      <c r="D189" s="7">
        <v>2840</v>
      </c>
      <c r="E189" s="7">
        <v>66625</v>
      </c>
      <c r="F189" s="7">
        <v>0</v>
      </c>
      <c r="G189" s="7">
        <v>0</v>
      </c>
      <c r="H189" s="7">
        <v>0</v>
      </c>
      <c r="I189" s="9" t="s">
        <v>151</v>
      </c>
      <c r="J189" s="2">
        <v>8000</v>
      </c>
      <c r="K189" s="2">
        <v>8000</v>
      </c>
      <c r="L189" s="2">
        <v>6921.39</v>
      </c>
      <c r="M189" s="2">
        <v>86.52</v>
      </c>
      <c r="N189" s="68">
        <v>1078.6099999999999</v>
      </c>
    </row>
    <row r="190" spans="1:14" outlineLevel="1" x14ac:dyDescent="0.3">
      <c r="A190" s="81"/>
      <c r="B190" s="81"/>
      <c r="C190" s="81"/>
      <c r="D190" s="86" t="s">
        <v>3236</v>
      </c>
      <c r="E190" s="81"/>
      <c r="F190" s="81"/>
      <c r="G190" s="81"/>
      <c r="H190" s="81"/>
      <c r="I190" s="83"/>
      <c r="J190" s="84">
        <f>SUBTOTAL(9,J179:J189)</f>
        <v>19000</v>
      </c>
      <c r="K190" s="84">
        <f>SUBTOTAL(9,K179:K189)</f>
        <v>22000</v>
      </c>
      <c r="L190" s="84">
        <f>SUBTOTAL(9,L179:L189)</f>
        <v>218849.32</v>
      </c>
      <c r="M190" s="84"/>
      <c r="N190" s="85">
        <f>SUBTOTAL(9,N179:N189)</f>
        <v>-196849.32</v>
      </c>
    </row>
    <row r="191" spans="1:14" outlineLevel="2" x14ac:dyDescent="0.3">
      <c r="A191" s="7">
        <v>3141</v>
      </c>
      <c r="B191" s="7"/>
      <c r="C191" s="7">
        <v>2122</v>
      </c>
      <c r="D191" s="7">
        <v>2867</v>
      </c>
      <c r="E191" s="7">
        <v>52740</v>
      </c>
      <c r="F191" s="7">
        <v>0</v>
      </c>
      <c r="G191" s="7">
        <v>0</v>
      </c>
      <c r="H191" s="7">
        <v>0</v>
      </c>
      <c r="I191" s="9" t="s">
        <v>147</v>
      </c>
      <c r="J191" s="2">
        <v>0</v>
      </c>
      <c r="K191" s="2">
        <v>360000</v>
      </c>
      <c r="L191" s="2">
        <v>360000</v>
      </c>
      <c r="M191" s="2">
        <v>100</v>
      </c>
      <c r="N191" s="68">
        <v>0</v>
      </c>
    </row>
    <row r="192" spans="1:14" outlineLevel="1" x14ac:dyDescent="0.3">
      <c r="A192" s="81"/>
      <c r="B192" s="81"/>
      <c r="C192" s="81"/>
      <c r="D192" s="86" t="s">
        <v>3237</v>
      </c>
      <c r="E192" s="81"/>
      <c r="F192" s="81"/>
      <c r="G192" s="81"/>
      <c r="H192" s="81"/>
      <c r="I192" s="83"/>
      <c r="J192" s="84">
        <f>SUBTOTAL(9,J191:J191)</f>
        <v>0</v>
      </c>
      <c r="K192" s="84">
        <f>SUBTOTAL(9,K191:K191)</f>
        <v>360000</v>
      </c>
      <c r="L192" s="84">
        <f>SUBTOTAL(9,L191:L191)</f>
        <v>360000</v>
      </c>
      <c r="M192" s="84"/>
      <c r="N192" s="85">
        <f>SUBTOTAL(9,N191:N191)</f>
        <v>0</v>
      </c>
    </row>
    <row r="193" spans="1:14" outlineLevel="2" x14ac:dyDescent="0.3">
      <c r="A193" s="7">
        <v>1014</v>
      </c>
      <c r="B193" s="7"/>
      <c r="C193" s="7">
        <v>2111</v>
      </c>
      <c r="D193" s="7">
        <v>2950</v>
      </c>
      <c r="E193" s="7">
        <v>0</v>
      </c>
      <c r="F193" s="7">
        <v>0</v>
      </c>
      <c r="G193" s="7">
        <v>0</v>
      </c>
      <c r="H193" s="7">
        <v>0</v>
      </c>
      <c r="I193" s="9" t="s">
        <v>123</v>
      </c>
      <c r="J193" s="2">
        <v>100000</v>
      </c>
      <c r="K193" s="2">
        <v>100000</v>
      </c>
      <c r="L193" s="2">
        <v>82919.850000000006</v>
      </c>
      <c r="M193" s="2">
        <v>82.92</v>
      </c>
      <c r="N193" s="68">
        <v>17080.150000000001</v>
      </c>
    </row>
    <row r="194" spans="1:14" outlineLevel="2" x14ac:dyDescent="0.3">
      <c r="A194" s="7">
        <v>3412</v>
      </c>
      <c r="B194" s="7"/>
      <c r="C194" s="7">
        <v>2111</v>
      </c>
      <c r="D194" s="7">
        <v>2950</v>
      </c>
      <c r="E194" s="7">
        <v>0</v>
      </c>
      <c r="F194" s="7">
        <v>0</v>
      </c>
      <c r="G194" s="7">
        <v>0</v>
      </c>
      <c r="H194" s="7">
        <v>0</v>
      </c>
      <c r="I194" s="9" t="s">
        <v>152</v>
      </c>
      <c r="J194" s="2">
        <v>10000</v>
      </c>
      <c r="K194" s="2">
        <v>10000</v>
      </c>
      <c r="L194" s="2">
        <v>6397</v>
      </c>
      <c r="M194" s="2">
        <v>63.97</v>
      </c>
      <c r="N194" s="68">
        <v>3603</v>
      </c>
    </row>
    <row r="195" spans="1:14" outlineLevel="2" x14ac:dyDescent="0.3">
      <c r="A195" s="7">
        <v>3612</v>
      </c>
      <c r="B195" s="7"/>
      <c r="C195" s="7">
        <v>2111</v>
      </c>
      <c r="D195" s="7">
        <v>2950</v>
      </c>
      <c r="E195" s="7">
        <v>0</v>
      </c>
      <c r="F195" s="7">
        <v>0</v>
      </c>
      <c r="G195" s="7">
        <v>0</v>
      </c>
      <c r="H195" s="7">
        <v>0</v>
      </c>
      <c r="I195" s="9" t="s">
        <v>152</v>
      </c>
      <c r="J195" s="2">
        <v>0</v>
      </c>
      <c r="K195" s="2">
        <v>0</v>
      </c>
      <c r="L195" s="2">
        <v>10135</v>
      </c>
      <c r="M195" s="2" t="s">
        <v>29</v>
      </c>
      <c r="N195" s="68">
        <v>-10135</v>
      </c>
    </row>
    <row r="196" spans="1:14" outlineLevel="2" x14ac:dyDescent="0.3">
      <c r="A196" s="7">
        <v>3613</v>
      </c>
      <c r="B196" s="7"/>
      <c r="C196" s="7">
        <v>2111</v>
      </c>
      <c r="D196" s="7">
        <v>2950</v>
      </c>
      <c r="E196" s="7">
        <v>0</v>
      </c>
      <c r="F196" s="7">
        <v>0</v>
      </c>
      <c r="G196" s="7">
        <v>0</v>
      </c>
      <c r="H196" s="7">
        <v>0</v>
      </c>
      <c r="I196" s="9" t="s">
        <v>183</v>
      </c>
      <c r="J196" s="2">
        <v>1200000</v>
      </c>
      <c r="K196" s="2">
        <v>1200000</v>
      </c>
      <c r="L196" s="2">
        <v>881036.03</v>
      </c>
      <c r="M196" s="2">
        <v>73.42</v>
      </c>
      <c r="N196" s="68">
        <v>318963.96999999997</v>
      </c>
    </row>
    <row r="197" spans="1:14" outlineLevel="2" x14ac:dyDescent="0.3">
      <c r="A197" s="7">
        <v>3613</v>
      </c>
      <c r="B197" s="7"/>
      <c r="C197" s="7">
        <v>2111</v>
      </c>
      <c r="D197" s="7">
        <v>2950</v>
      </c>
      <c r="E197" s="7">
        <v>0</v>
      </c>
      <c r="F197" s="7">
        <v>0</v>
      </c>
      <c r="G197" s="7">
        <v>0</v>
      </c>
      <c r="H197" s="7">
        <v>0</v>
      </c>
      <c r="I197" s="9" t="s">
        <v>152</v>
      </c>
      <c r="J197" s="2">
        <v>0</v>
      </c>
      <c r="K197" s="2">
        <v>0</v>
      </c>
      <c r="L197" s="2">
        <v>100</v>
      </c>
      <c r="M197" s="2" t="s">
        <v>29</v>
      </c>
      <c r="N197" s="68">
        <v>-100</v>
      </c>
    </row>
    <row r="198" spans="1:14" outlineLevel="2" x14ac:dyDescent="0.3">
      <c r="A198" s="7">
        <v>3619</v>
      </c>
      <c r="B198" s="7"/>
      <c r="C198" s="7">
        <v>2111</v>
      </c>
      <c r="D198" s="7">
        <v>2950</v>
      </c>
      <c r="E198" s="7">
        <v>0</v>
      </c>
      <c r="F198" s="7">
        <v>0</v>
      </c>
      <c r="G198" s="7">
        <v>0</v>
      </c>
      <c r="H198" s="7">
        <v>0</v>
      </c>
      <c r="I198" s="9" t="s">
        <v>152</v>
      </c>
      <c r="J198" s="2">
        <v>0</v>
      </c>
      <c r="K198" s="2">
        <v>0</v>
      </c>
      <c r="L198" s="2">
        <v>3500</v>
      </c>
      <c r="M198" s="2" t="s">
        <v>29</v>
      </c>
      <c r="N198" s="68">
        <v>-3500</v>
      </c>
    </row>
    <row r="199" spans="1:14" outlineLevel="2" x14ac:dyDescent="0.3">
      <c r="A199" s="7">
        <v>3632</v>
      </c>
      <c r="B199" s="7"/>
      <c r="C199" s="7">
        <v>2111</v>
      </c>
      <c r="D199" s="7">
        <v>2950</v>
      </c>
      <c r="E199" s="7">
        <v>0</v>
      </c>
      <c r="F199" s="7">
        <v>0</v>
      </c>
      <c r="G199" s="7">
        <v>0</v>
      </c>
      <c r="H199" s="7">
        <v>0</v>
      </c>
      <c r="I199" s="9" t="s">
        <v>209</v>
      </c>
      <c r="J199" s="2">
        <v>700000</v>
      </c>
      <c r="K199" s="2">
        <v>700000</v>
      </c>
      <c r="L199" s="2">
        <v>671531</v>
      </c>
      <c r="M199" s="2">
        <v>95.93</v>
      </c>
      <c r="N199" s="68">
        <v>28469</v>
      </c>
    </row>
    <row r="200" spans="1:14" outlineLevel="2" x14ac:dyDescent="0.3">
      <c r="A200" s="7">
        <v>3745</v>
      </c>
      <c r="B200" s="7"/>
      <c r="C200" s="7">
        <v>2111</v>
      </c>
      <c r="D200" s="7">
        <v>2950</v>
      </c>
      <c r="E200" s="7">
        <v>0</v>
      </c>
      <c r="F200" s="7">
        <v>0</v>
      </c>
      <c r="G200" s="7">
        <v>0</v>
      </c>
      <c r="H200" s="7">
        <v>0</v>
      </c>
      <c r="I200" s="9" t="s">
        <v>152</v>
      </c>
      <c r="J200" s="2">
        <v>0</v>
      </c>
      <c r="K200" s="2">
        <v>0</v>
      </c>
      <c r="L200" s="2">
        <v>134</v>
      </c>
      <c r="M200" s="2" t="s">
        <v>29</v>
      </c>
      <c r="N200" s="68">
        <v>-134</v>
      </c>
    </row>
    <row r="201" spans="1:14" outlineLevel="2" x14ac:dyDescent="0.3">
      <c r="A201" s="7">
        <v>1037</v>
      </c>
      <c r="B201" s="7"/>
      <c r="C201" s="7">
        <v>2322</v>
      </c>
      <c r="D201" s="7">
        <v>2950</v>
      </c>
      <c r="E201" s="7">
        <v>0</v>
      </c>
      <c r="F201" s="7">
        <v>0</v>
      </c>
      <c r="G201" s="7">
        <v>0</v>
      </c>
      <c r="H201" s="7">
        <v>0</v>
      </c>
      <c r="I201" s="9" t="s">
        <v>125</v>
      </c>
      <c r="J201" s="2">
        <v>0</v>
      </c>
      <c r="K201" s="2">
        <v>990000</v>
      </c>
      <c r="L201" s="2">
        <v>990000</v>
      </c>
      <c r="M201" s="2">
        <v>100</v>
      </c>
      <c r="N201" s="68">
        <v>0</v>
      </c>
    </row>
    <row r="202" spans="1:14" outlineLevel="2" x14ac:dyDescent="0.3">
      <c r="A202" s="7">
        <v>3613</v>
      </c>
      <c r="B202" s="7"/>
      <c r="C202" s="7">
        <v>2322</v>
      </c>
      <c r="D202" s="7">
        <v>2950</v>
      </c>
      <c r="E202" s="7">
        <v>0</v>
      </c>
      <c r="F202" s="7">
        <v>0</v>
      </c>
      <c r="G202" s="7">
        <v>0</v>
      </c>
      <c r="H202" s="7">
        <v>0</v>
      </c>
      <c r="I202" s="9" t="s">
        <v>203</v>
      </c>
      <c r="J202" s="2">
        <v>50000</v>
      </c>
      <c r="K202" s="2">
        <v>50000</v>
      </c>
      <c r="L202" s="2">
        <v>54194</v>
      </c>
      <c r="M202" s="2">
        <v>108.39</v>
      </c>
      <c r="N202" s="68">
        <v>-4194</v>
      </c>
    </row>
    <row r="203" spans="1:14" outlineLevel="2" x14ac:dyDescent="0.3">
      <c r="A203" s="7">
        <v>3722</v>
      </c>
      <c r="B203" s="7"/>
      <c r="C203" s="7">
        <v>2322</v>
      </c>
      <c r="D203" s="7">
        <v>2950</v>
      </c>
      <c r="E203" s="7">
        <v>0</v>
      </c>
      <c r="F203" s="7">
        <v>0</v>
      </c>
      <c r="G203" s="7">
        <v>0</v>
      </c>
      <c r="H203" s="7">
        <v>0</v>
      </c>
      <c r="I203" s="9" t="s">
        <v>2865</v>
      </c>
      <c r="J203" s="2">
        <v>0</v>
      </c>
      <c r="K203" s="2">
        <v>0</v>
      </c>
      <c r="L203" s="2">
        <v>68</v>
      </c>
      <c r="M203" s="2" t="s">
        <v>29</v>
      </c>
      <c r="N203" s="68">
        <v>-68</v>
      </c>
    </row>
    <row r="204" spans="1:14" outlineLevel="2" x14ac:dyDescent="0.3">
      <c r="A204" s="7">
        <v>3612</v>
      </c>
      <c r="B204" s="7"/>
      <c r="C204" s="7">
        <v>2324</v>
      </c>
      <c r="D204" s="7">
        <v>2950</v>
      </c>
      <c r="E204" s="7">
        <v>0</v>
      </c>
      <c r="F204" s="7">
        <v>0</v>
      </c>
      <c r="G204" s="7">
        <v>0</v>
      </c>
      <c r="H204" s="7">
        <v>0</v>
      </c>
      <c r="I204" s="9" t="s">
        <v>174</v>
      </c>
      <c r="J204" s="2">
        <v>15000</v>
      </c>
      <c r="K204" s="2">
        <v>15000</v>
      </c>
      <c r="L204" s="2">
        <v>61063.519999999997</v>
      </c>
      <c r="M204" s="2">
        <v>407.09</v>
      </c>
      <c r="N204" s="68">
        <v>-46063.519999999997</v>
      </c>
    </row>
    <row r="205" spans="1:14" outlineLevel="2" x14ac:dyDescent="0.3">
      <c r="A205" s="7">
        <v>3613</v>
      </c>
      <c r="B205" s="7"/>
      <c r="C205" s="7">
        <v>2324</v>
      </c>
      <c r="D205" s="7">
        <v>2950</v>
      </c>
      <c r="E205" s="7">
        <v>0</v>
      </c>
      <c r="F205" s="7">
        <v>0</v>
      </c>
      <c r="G205" s="7">
        <v>0</v>
      </c>
      <c r="H205" s="7">
        <v>0</v>
      </c>
      <c r="I205" s="9" t="s">
        <v>2866</v>
      </c>
      <c r="J205" s="2">
        <v>0</v>
      </c>
      <c r="K205" s="2">
        <v>0</v>
      </c>
      <c r="L205" s="2">
        <v>136</v>
      </c>
      <c r="M205" s="2" t="s">
        <v>29</v>
      </c>
      <c r="N205" s="68">
        <v>-136</v>
      </c>
    </row>
    <row r="206" spans="1:14" outlineLevel="2" x14ac:dyDescent="0.3">
      <c r="A206" s="7">
        <v>3612</v>
      </c>
      <c r="B206" s="7"/>
      <c r="C206" s="7">
        <v>2329</v>
      </c>
      <c r="D206" s="7">
        <v>2950</v>
      </c>
      <c r="E206" s="7">
        <v>0</v>
      </c>
      <c r="F206" s="7">
        <v>0</v>
      </c>
      <c r="G206" s="7">
        <v>0</v>
      </c>
      <c r="H206" s="7">
        <v>0</v>
      </c>
      <c r="I206" s="9" t="s">
        <v>177</v>
      </c>
      <c r="J206" s="2">
        <v>15000</v>
      </c>
      <c r="K206" s="2">
        <v>15000</v>
      </c>
      <c r="L206" s="2">
        <v>36000</v>
      </c>
      <c r="M206" s="2">
        <v>240</v>
      </c>
      <c r="N206" s="68">
        <v>-21000</v>
      </c>
    </row>
    <row r="207" spans="1:14" outlineLevel="2" x14ac:dyDescent="0.3">
      <c r="A207" s="7">
        <v>3613</v>
      </c>
      <c r="B207" s="7"/>
      <c r="C207" s="7">
        <v>2329</v>
      </c>
      <c r="D207" s="7">
        <v>2950</v>
      </c>
      <c r="E207" s="7">
        <v>0</v>
      </c>
      <c r="F207" s="7">
        <v>0</v>
      </c>
      <c r="G207" s="7">
        <v>0</v>
      </c>
      <c r="H207" s="7">
        <v>0</v>
      </c>
      <c r="I207" s="9" t="s">
        <v>206</v>
      </c>
      <c r="J207" s="2">
        <v>2000</v>
      </c>
      <c r="K207" s="2">
        <v>2000</v>
      </c>
      <c r="L207" s="2">
        <v>2000</v>
      </c>
      <c r="M207" s="2">
        <v>100</v>
      </c>
      <c r="N207" s="68">
        <v>0</v>
      </c>
    </row>
    <row r="208" spans="1:14" outlineLevel="2" x14ac:dyDescent="0.3">
      <c r="A208" s="7">
        <v>3322</v>
      </c>
      <c r="B208" s="7"/>
      <c r="C208" s="7">
        <v>2111</v>
      </c>
      <c r="D208" s="7">
        <v>2950</v>
      </c>
      <c r="E208" s="7">
        <v>11003</v>
      </c>
      <c r="F208" s="7">
        <v>0</v>
      </c>
      <c r="G208" s="7">
        <v>0</v>
      </c>
      <c r="H208" s="7">
        <v>39</v>
      </c>
      <c r="I208" s="9" t="s">
        <v>150</v>
      </c>
      <c r="J208" s="2">
        <v>5000</v>
      </c>
      <c r="K208" s="2">
        <v>5000</v>
      </c>
      <c r="L208" s="2">
        <v>3952.5</v>
      </c>
      <c r="M208" s="2">
        <v>79.05</v>
      </c>
      <c r="N208" s="68">
        <v>1047.5</v>
      </c>
    </row>
    <row r="209" spans="1:14" outlineLevel="2" x14ac:dyDescent="0.3">
      <c r="A209" s="7">
        <v>3613</v>
      </c>
      <c r="B209" s="7"/>
      <c r="C209" s="7">
        <v>2132</v>
      </c>
      <c r="D209" s="7">
        <v>2950</v>
      </c>
      <c r="E209" s="7">
        <v>11630</v>
      </c>
      <c r="F209" s="7">
        <v>0</v>
      </c>
      <c r="G209" s="7">
        <v>0</v>
      </c>
      <c r="H209" s="7">
        <v>0</v>
      </c>
      <c r="I209" s="9" t="s">
        <v>194</v>
      </c>
      <c r="J209" s="2">
        <v>2000</v>
      </c>
      <c r="K209" s="2">
        <v>2000</v>
      </c>
      <c r="L209" s="2">
        <v>0</v>
      </c>
      <c r="M209" s="2">
        <v>0</v>
      </c>
      <c r="N209" s="68">
        <v>2000</v>
      </c>
    </row>
    <row r="210" spans="1:14" outlineLevel="2" x14ac:dyDescent="0.3">
      <c r="A210" s="7">
        <v>3613</v>
      </c>
      <c r="B210" s="7"/>
      <c r="C210" s="7">
        <v>2132</v>
      </c>
      <c r="D210" s="7">
        <v>2950</v>
      </c>
      <c r="E210" s="7">
        <v>12017</v>
      </c>
      <c r="F210" s="7">
        <v>0</v>
      </c>
      <c r="G210" s="7">
        <v>0</v>
      </c>
      <c r="H210" s="7">
        <v>0</v>
      </c>
      <c r="I210" s="9" t="s">
        <v>195</v>
      </c>
      <c r="J210" s="2">
        <v>120000</v>
      </c>
      <c r="K210" s="2">
        <v>120000</v>
      </c>
      <c r="L210" s="2">
        <v>100000</v>
      </c>
      <c r="M210" s="2">
        <v>83.33</v>
      </c>
      <c r="N210" s="68">
        <v>20000</v>
      </c>
    </row>
    <row r="211" spans="1:14" outlineLevel="2" x14ac:dyDescent="0.3">
      <c r="A211" s="7">
        <v>3613</v>
      </c>
      <c r="B211" s="7"/>
      <c r="C211" s="7">
        <v>2132</v>
      </c>
      <c r="D211" s="7">
        <v>2950</v>
      </c>
      <c r="E211" s="7">
        <v>12018</v>
      </c>
      <c r="F211" s="7">
        <v>0</v>
      </c>
      <c r="G211" s="7">
        <v>0</v>
      </c>
      <c r="H211" s="7">
        <v>0</v>
      </c>
      <c r="I211" s="9" t="s">
        <v>196</v>
      </c>
      <c r="J211" s="2">
        <v>360000</v>
      </c>
      <c r="K211" s="2">
        <v>360000</v>
      </c>
      <c r="L211" s="2">
        <v>291227.03000000003</v>
      </c>
      <c r="M211" s="2">
        <v>80.900000000000006</v>
      </c>
      <c r="N211" s="68">
        <v>68772.97</v>
      </c>
    </row>
    <row r="212" spans="1:14" outlineLevel="2" x14ac:dyDescent="0.3">
      <c r="A212" s="7">
        <v>3613</v>
      </c>
      <c r="B212" s="7"/>
      <c r="C212" s="7">
        <v>2111</v>
      </c>
      <c r="D212" s="7">
        <v>2950</v>
      </c>
      <c r="E212" s="7">
        <v>13001</v>
      </c>
      <c r="F212" s="7">
        <v>0</v>
      </c>
      <c r="G212" s="7">
        <v>0</v>
      </c>
      <c r="H212" s="7">
        <v>0</v>
      </c>
      <c r="I212" s="9" t="s">
        <v>184</v>
      </c>
      <c r="J212" s="2">
        <v>273800</v>
      </c>
      <c r="K212" s="2">
        <v>273800</v>
      </c>
      <c r="L212" s="2">
        <v>208446.66</v>
      </c>
      <c r="M212" s="2">
        <v>76.13</v>
      </c>
      <c r="N212" s="68">
        <v>65353.34</v>
      </c>
    </row>
    <row r="213" spans="1:14" outlineLevel="2" x14ac:dyDescent="0.3">
      <c r="A213" s="7">
        <v>3613</v>
      </c>
      <c r="B213" s="7"/>
      <c r="C213" s="7">
        <v>2132</v>
      </c>
      <c r="D213" s="7">
        <v>2950</v>
      </c>
      <c r="E213" s="7">
        <v>13001</v>
      </c>
      <c r="F213" s="7">
        <v>0</v>
      </c>
      <c r="G213" s="7">
        <v>0</v>
      </c>
      <c r="H213" s="7">
        <v>0</v>
      </c>
      <c r="I213" s="9" t="s">
        <v>197</v>
      </c>
      <c r="J213" s="2">
        <v>14000</v>
      </c>
      <c r="K213" s="2">
        <v>14000</v>
      </c>
      <c r="L213" s="2">
        <v>14000</v>
      </c>
      <c r="M213" s="2">
        <v>100</v>
      </c>
      <c r="N213" s="68">
        <v>0</v>
      </c>
    </row>
    <row r="214" spans="1:14" outlineLevel="2" x14ac:dyDescent="0.3">
      <c r="A214" s="7">
        <v>3613</v>
      </c>
      <c r="B214" s="7"/>
      <c r="C214" s="7">
        <v>2111</v>
      </c>
      <c r="D214" s="7">
        <v>2950</v>
      </c>
      <c r="E214" s="7">
        <v>13800</v>
      </c>
      <c r="F214" s="7">
        <v>0</v>
      </c>
      <c r="G214" s="7">
        <v>0</v>
      </c>
      <c r="H214" s="7">
        <v>0</v>
      </c>
      <c r="I214" s="9" t="s">
        <v>185</v>
      </c>
      <c r="J214" s="2">
        <v>170000</v>
      </c>
      <c r="K214" s="2">
        <v>170000</v>
      </c>
      <c r="L214" s="2">
        <v>207879.12</v>
      </c>
      <c r="M214" s="2">
        <v>122.28</v>
      </c>
      <c r="N214" s="68">
        <v>-37879.120000000003</v>
      </c>
    </row>
    <row r="215" spans="1:14" outlineLevel="2" x14ac:dyDescent="0.3">
      <c r="A215" s="7">
        <v>3613</v>
      </c>
      <c r="B215" s="7"/>
      <c r="C215" s="7">
        <v>2324</v>
      </c>
      <c r="D215" s="7">
        <v>2950</v>
      </c>
      <c r="E215" s="7">
        <v>13800</v>
      </c>
      <c r="F215" s="7">
        <v>0</v>
      </c>
      <c r="G215" s="7">
        <v>0</v>
      </c>
      <c r="H215" s="7">
        <v>0</v>
      </c>
      <c r="I215" s="9" t="s">
        <v>1507</v>
      </c>
      <c r="J215" s="2">
        <v>0</v>
      </c>
      <c r="K215" s="2">
        <v>0</v>
      </c>
      <c r="L215" s="2">
        <v>1799</v>
      </c>
      <c r="M215" s="2" t="s">
        <v>29</v>
      </c>
      <c r="N215" s="68">
        <v>-1799</v>
      </c>
    </row>
    <row r="216" spans="1:14" outlineLevel="2" x14ac:dyDescent="0.3">
      <c r="A216" s="7">
        <v>3613</v>
      </c>
      <c r="B216" s="7"/>
      <c r="C216" s="7">
        <v>2111</v>
      </c>
      <c r="D216" s="7">
        <v>2950</v>
      </c>
      <c r="E216" s="7">
        <v>13801</v>
      </c>
      <c r="F216" s="7">
        <v>0</v>
      </c>
      <c r="G216" s="7">
        <v>0</v>
      </c>
      <c r="H216" s="7">
        <v>0</v>
      </c>
      <c r="I216" s="9" t="s">
        <v>1508</v>
      </c>
      <c r="J216" s="2">
        <v>0</v>
      </c>
      <c r="K216" s="2">
        <v>0</v>
      </c>
      <c r="L216" s="2">
        <v>6728</v>
      </c>
      <c r="M216" s="2" t="s">
        <v>29</v>
      </c>
      <c r="N216" s="68">
        <v>-6728</v>
      </c>
    </row>
    <row r="217" spans="1:14" outlineLevel="2" x14ac:dyDescent="0.3">
      <c r="A217" s="7">
        <v>3412</v>
      </c>
      <c r="B217" s="7"/>
      <c r="C217" s="7">
        <v>2111</v>
      </c>
      <c r="D217" s="7">
        <v>2950</v>
      </c>
      <c r="E217" s="7">
        <v>16410</v>
      </c>
      <c r="F217" s="7">
        <v>0</v>
      </c>
      <c r="G217" s="7">
        <v>0</v>
      </c>
      <c r="H217" s="7">
        <v>0</v>
      </c>
      <c r="I217" s="9" t="s">
        <v>153</v>
      </c>
      <c r="J217" s="2">
        <v>500000</v>
      </c>
      <c r="K217" s="2">
        <v>500000</v>
      </c>
      <c r="L217" s="2">
        <v>516900</v>
      </c>
      <c r="M217" s="2">
        <v>103.38</v>
      </c>
      <c r="N217" s="68">
        <v>-16900</v>
      </c>
    </row>
    <row r="218" spans="1:14" outlineLevel="2" x14ac:dyDescent="0.3">
      <c r="A218" s="7">
        <v>3412</v>
      </c>
      <c r="B218" s="7"/>
      <c r="C218" s="7">
        <v>2111</v>
      </c>
      <c r="D218" s="7">
        <v>2950</v>
      </c>
      <c r="E218" s="7">
        <v>16412</v>
      </c>
      <c r="F218" s="7">
        <v>0</v>
      </c>
      <c r="G218" s="7">
        <v>0</v>
      </c>
      <c r="H218" s="7">
        <v>0</v>
      </c>
      <c r="I218" s="9" t="s">
        <v>154</v>
      </c>
      <c r="J218" s="2">
        <v>100000</v>
      </c>
      <c r="K218" s="2">
        <v>100000</v>
      </c>
      <c r="L218" s="2">
        <v>85000</v>
      </c>
      <c r="M218" s="2">
        <v>85</v>
      </c>
      <c r="N218" s="68">
        <v>15000</v>
      </c>
    </row>
    <row r="219" spans="1:14" outlineLevel="2" x14ac:dyDescent="0.3">
      <c r="A219" s="7">
        <v>3412</v>
      </c>
      <c r="B219" s="7"/>
      <c r="C219" s="7">
        <v>2132</v>
      </c>
      <c r="D219" s="7">
        <v>2950</v>
      </c>
      <c r="E219" s="7">
        <v>16420</v>
      </c>
      <c r="F219" s="7">
        <v>0</v>
      </c>
      <c r="G219" s="7">
        <v>0</v>
      </c>
      <c r="H219" s="7">
        <v>0</v>
      </c>
      <c r="I219" s="9" t="s">
        <v>1543</v>
      </c>
      <c r="J219" s="2">
        <v>0</v>
      </c>
      <c r="K219" s="2">
        <v>0</v>
      </c>
      <c r="L219" s="2">
        <v>7963</v>
      </c>
      <c r="M219" s="2" t="s">
        <v>29</v>
      </c>
      <c r="N219" s="68">
        <v>-7963</v>
      </c>
    </row>
    <row r="220" spans="1:14" outlineLevel="2" x14ac:dyDescent="0.3">
      <c r="A220" s="7">
        <v>3412</v>
      </c>
      <c r="B220" s="7"/>
      <c r="C220" s="7">
        <v>2322</v>
      </c>
      <c r="D220" s="7">
        <v>2950</v>
      </c>
      <c r="E220" s="7">
        <v>16420</v>
      </c>
      <c r="F220" s="7">
        <v>0</v>
      </c>
      <c r="G220" s="7">
        <v>0</v>
      </c>
      <c r="H220" s="7">
        <v>0</v>
      </c>
      <c r="I220" s="9" t="s">
        <v>1543</v>
      </c>
      <c r="J220" s="2">
        <v>0</v>
      </c>
      <c r="K220" s="2">
        <v>0</v>
      </c>
      <c r="L220" s="2">
        <v>22612</v>
      </c>
      <c r="M220" s="2" t="s">
        <v>29</v>
      </c>
      <c r="N220" s="68">
        <v>-22612</v>
      </c>
    </row>
    <row r="221" spans="1:14" outlineLevel="2" x14ac:dyDescent="0.3">
      <c r="A221" s="7">
        <v>3412</v>
      </c>
      <c r="B221" s="7"/>
      <c r="C221" s="7">
        <v>2111</v>
      </c>
      <c r="D221" s="7">
        <v>2950</v>
      </c>
      <c r="E221" s="7">
        <v>16421</v>
      </c>
      <c r="F221" s="7">
        <v>0</v>
      </c>
      <c r="G221" s="7">
        <v>0</v>
      </c>
      <c r="H221" s="7">
        <v>0</v>
      </c>
      <c r="I221" s="9" t="s">
        <v>155</v>
      </c>
      <c r="J221" s="2">
        <v>0</v>
      </c>
      <c r="K221" s="2">
        <v>400000</v>
      </c>
      <c r="L221" s="2">
        <v>836774.6</v>
      </c>
      <c r="M221" s="2">
        <v>209.19</v>
      </c>
      <c r="N221" s="68">
        <v>-436774.6</v>
      </c>
    </row>
    <row r="222" spans="1:14" outlineLevel="2" x14ac:dyDescent="0.3">
      <c r="A222" s="7">
        <v>3412</v>
      </c>
      <c r="B222" s="7"/>
      <c r="C222" s="7">
        <v>2132</v>
      </c>
      <c r="D222" s="7">
        <v>2950</v>
      </c>
      <c r="E222" s="7">
        <v>16421</v>
      </c>
      <c r="F222" s="7">
        <v>0</v>
      </c>
      <c r="G222" s="7">
        <v>0</v>
      </c>
      <c r="H222" s="7">
        <v>0</v>
      </c>
      <c r="I222" s="9" t="s">
        <v>1544</v>
      </c>
      <c r="J222" s="2">
        <v>0</v>
      </c>
      <c r="K222" s="2">
        <v>0</v>
      </c>
      <c r="L222" s="2">
        <v>27220</v>
      </c>
      <c r="M222" s="2" t="s">
        <v>29</v>
      </c>
      <c r="N222" s="68">
        <v>-27220</v>
      </c>
    </row>
    <row r="223" spans="1:14" outlineLevel="2" x14ac:dyDescent="0.3">
      <c r="A223" s="7">
        <v>3412</v>
      </c>
      <c r="B223" s="7"/>
      <c r="C223" s="7">
        <v>2322</v>
      </c>
      <c r="D223" s="7">
        <v>2950</v>
      </c>
      <c r="E223" s="7">
        <v>16421</v>
      </c>
      <c r="F223" s="7">
        <v>0</v>
      </c>
      <c r="G223" s="7">
        <v>0</v>
      </c>
      <c r="H223" s="7">
        <v>0</v>
      </c>
      <c r="I223" s="9" t="s">
        <v>1544</v>
      </c>
      <c r="J223" s="2">
        <v>0</v>
      </c>
      <c r="K223" s="2">
        <v>0</v>
      </c>
      <c r="L223" s="2">
        <v>12335</v>
      </c>
      <c r="M223" s="2" t="s">
        <v>29</v>
      </c>
      <c r="N223" s="68">
        <v>-12335</v>
      </c>
    </row>
    <row r="224" spans="1:14" outlineLevel="2" x14ac:dyDescent="0.3">
      <c r="A224" s="7">
        <v>3412</v>
      </c>
      <c r="B224" s="7"/>
      <c r="C224" s="7">
        <v>2111</v>
      </c>
      <c r="D224" s="7">
        <v>2950</v>
      </c>
      <c r="E224" s="7">
        <v>16432</v>
      </c>
      <c r="F224" s="7">
        <v>0</v>
      </c>
      <c r="G224" s="7">
        <v>0</v>
      </c>
      <c r="H224" s="7">
        <v>0</v>
      </c>
      <c r="I224" s="9" t="s">
        <v>156</v>
      </c>
      <c r="J224" s="2">
        <v>80000</v>
      </c>
      <c r="K224" s="2">
        <v>80000</v>
      </c>
      <c r="L224" s="2">
        <v>85058</v>
      </c>
      <c r="M224" s="2">
        <v>106.32</v>
      </c>
      <c r="N224" s="68">
        <v>-5058</v>
      </c>
    </row>
    <row r="225" spans="1:14" outlineLevel="2" x14ac:dyDescent="0.3">
      <c r="A225" s="7">
        <v>3412</v>
      </c>
      <c r="B225" s="7"/>
      <c r="C225" s="7">
        <v>2132</v>
      </c>
      <c r="D225" s="7">
        <v>2950</v>
      </c>
      <c r="E225" s="7">
        <v>16432</v>
      </c>
      <c r="F225" s="7">
        <v>0</v>
      </c>
      <c r="G225" s="7">
        <v>0</v>
      </c>
      <c r="H225" s="7">
        <v>0</v>
      </c>
      <c r="I225" s="9" t="s">
        <v>160</v>
      </c>
      <c r="J225" s="2">
        <v>6000</v>
      </c>
      <c r="K225" s="2">
        <v>6000</v>
      </c>
      <c r="L225" s="2">
        <v>6000</v>
      </c>
      <c r="M225" s="2">
        <v>100</v>
      </c>
      <c r="N225" s="68">
        <v>0</v>
      </c>
    </row>
    <row r="226" spans="1:14" outlineLevel="2" x14ac:dyDescent="0.3">
      <c r="A226" s="7">
        <v>3412</v>
      </c>
      <c r="B226" s="7"/>
      <c r="C226" s="7">
        <v>2111</v>
      </c>
      <c r="D226" s="7">
        <v>2950</v>
      </c>
      <c r="E226" s="7">
        <v>16600</v>
      </c>
      <c r="F226" s="7">
        <v>0</v>
      </c>
      <c r="G226" s="7">
        <v>0</v>
      </c>
      <c r="H226" s="7">
        <v>0</v>
      </c>
      <c r="I226" s="9" t="s">
        <v>157</v>
      </c>
      <c r="J226" s="2">
        <v>40000</v>
      </c>
      <c r="K226" s="2">
        <v>40000</v>
      </c>
      <c r="L226" s="2">
        <v>63700</v>
      </c>
      <c r="M226" s="2">
        <v>159.25</v>
      </c>
      <c r="N226" s="68">
        <v>-23700</v>
      </c>
    </row>
    <row r="227" spans="1:14" outlineLevel="2" x14ac:dyDescent="0.3">
      <c r="A227" s="7">
        <v>3412</v>
      </c>
      <c r="B227" s="7"/>
      <c r="C227" s="7">
        <v>2111</v>
      </c>
      <c r="D227" s="7">
        <v>2950</v>
      </c>
      <c r="E227" s="7">
        <v>16807</v>
      </c>
      <c r="F227" s="7">
        <v>0</v>
      </c>
      <c r="G227" s="7">
        <v>0</v>
      </c>
      <c r="H227" s="7">
        <v>0</v>
      </c>
      <c r="I227" s="9" t="s">
        <v>1559</v>
      </c>
      <c r="J227" s="2">
        <v>0</v>
      </c>
      <c r="K227" s="2">
        <v>0</v>
      </c>
      <c r="L227" s="2">
        <v>26940</v>
      </c>
      <c r="M227" s="2" t="s">
        <v>29</v>
      </c>
      <c r="N227" s="68">
        <v>-26940</v>
      </c>
    </row>
    <row r="228" spans="1:14" outlineLevel="2" x14ac:dyDescent="0.3">
      <c r="A228" s="7">
        <v>3412</v>
      </c>
      <c r="B228" s="7"/>
      <c r="C228" s="7">
        <v>2111</v>
      </c>
      <c r="D228" s="7">
        <v>2950</v>
      </c>
      <c r="E228" s="7">
        <v>16807</v>
      </c>
      <c r="F228" s="7">
        <v>0</v>
      </c>
      <c r="G228" s="7">
        <v>0</v>
      </c>
      <c r="H228" s="7">
        <v>34</v>
      </c>
      <c r="I228" s="9" t="s">
        <v>158</v>
      </c>
      <c r="J228" s="2">
        <v>230000</v>
      </c>
      <c r="K228" s="2">
        <v>230000</v>
      </c>
      <c r="L228" s="2">
        <v>130100</v>
      </c>
      <c r="M228" s="2">
        <v>56.57</v>
      </c>
      <c r="N228" s="68">
        <v>99900</v>
      </c>
    </row>
    <row r="229" spans="1:14" outlineLevel="2" x14ac:dyDescent="0.3">
      <c r="A229" s="7">
        <v>3412</v>
      </c>
      <c r="B229" s="7"/>
      <c r="C229" s="7">
        <v>2132</v>
      </c>
      <c r="D229" s="7">
        <v>2950</v>
      </c>
      <c r="E229" s="7">
        <v>16807</v>
      </c>
      <c r="F229" s="7">
        <v>0</v>
      </c>
      <c r="G229" s="7">
        <v>0</v>
      </c>
      <c r="H229" s="7">
        <v>0</v>
      </c>
      <c r="I229" s="9" t="s">
        <v>1559</v>
      </c>
      <c r="J229" s="2">
        <v>0</v>
      </c>
      <c r="K229" s="2">
        <v>0</v>
      </c>
      <c r="L229" s="2">
        <v>3000</v>
      </c>
      <c r="M229" s="2" t="s">
        <v>29</v>
      </c>
      <c r="N229" s="68">
        <v>-3000</v>
      </c>
    </row>
    <row r="230" spans="1:14" outlineLevel="2" x14ac:dyDescent="0.3">
      <c r="A230" s="7">
        <v>3412</v>
      </c>
      <c r="B230" s="7"/>
      <c r="C230" s="7">
        <v>2132</v>
      </c>
      <c r="D230" s="7">
        <v>2950</v>
      </c>
      <c r="E230" s="7">
        <v>16807</v>
      </c>
      <c r="F230" s="7">
        <v>0</v>
      </c>
      <c r="G230" s="7">
        <v>0</v>
      </c>
      <c r="H230" s="7">
        <v>34</v>
      </c>
      <c r="I230" s="9" t="s">
        <v>161</v>
      </c>
      <c r="J230" s="2">
        <v>72000</v>
      </c>
      <c r="K230" s="2">
        <v>72000</v>
      </c>
      <c r="L230" s="2">
        <v>62505</v>
      </c>
      <c r="M230" s="2">
        <v>86.81</v>
      </c>
      <c r="N230" s="68">
        <v>9495</v>
      </c>
    </row>
    <row r="231" spans="1:14" outlineLevel="2" x14ac:dyDescent="0.3">
      <c r="A231" s="7">
        <v>4351</v>
      </c>
      <c r="B231" s="7"/>
      <c r="C231" s="7">
        <v>2111</v>
      </c>
      <c r="D231" s="7">
        <v>2950</v>
      </c>
      <c r="E231" s="7">
        <v>19556</v>
      </c>
      <c r="F231" s="7">
        <v>0</v>
      </c>
      <c r="G231" s="7">
        <v>0</v>
      </c>
      <c r="H231" s="7">
        <v>0</v>
      </c>
      <c r="I231" s="9" t="s">
        <v>226</v>
      </c>
      <c r="J231" s="2">
        <v>570000</v>
      </c>
      <c r="K231" s="2">
        <v>570000</v>
      </c>
      <c r="L231" s="2">
        <v>609589</v>
      </c>
      <c r="M231" s="2">
        <v>106.95</v>
      </c>
      <c r="N231" s="68">
        <v>-39589</v>
      </c>
    </row>
    <row r="232" spans="1:14" outlineLevel="2" x14ac:dyDescent="0.3">
      <c r="A232" s="7">
        <v>4351</v>
      </c>
      <c r="B232" s="7"/>
      <c r="C232" s="7">
        <v>2132</v>
      </c>
      <c r="D232" s="7">
        <v>2950</v>
      </c>
      <c r="E232" s="7">
        <v>19556</v>
      </c>
      <c r="F232" s="7">
        <v>0</v>
      </c>
      <c r="G232" s="7">
        <v>0</v>
      </c>
      <c r="H232" s="7">
        <v>0</v>
      </c>
      <c r="I232" s="9" t="s">
        <v>227</v>
      </c>
      <c r="J232" s="2">
        <v>650000</v>
      </c>
      <c r="K232" s="2">
        <v>650000</v>
      </c>
      <c r="L232" s="2">
        <v>658178</v>
      </c>
      <c r="M232" s="2">
        <v>101.26</v>
      </c>
      <c r="N232" s="68">
        <v>-8178</v>
      </c>
    </row>
    <row r="233" spans="1:14" outlineLevel="2" x14ac:dyDescent="0.3">
      <c r="A233" s="7">
        <v>3612</v>
      </c>
      <c r="B233" s="7"/>
      <c r="C233" s="7">
        <v>2111</v>
      </c>
      <c r="D233" s="7">
        <v>2950</v>
      </c>
      <c r="E233" s="7">
        <v>30021</v>
      </c>
      <c r="F233" s="7">
        <v>0</v>
      </c>
      <c r="G233" s="7">
        <v>0</v>
      </c>
      <c r="H233" s="7">
        <v>0</v>
      </c>
      <c r="I233" s="9" t="s">
        <v>1789</v>
      </c>
      <c r="J233" s="2">
        <v>0</v>
      </c>
      <c r="K233" s="2">
        <v>0</v>
      </c>
      <c r="L233" s="2">
        <v>1055</v>
      </c>
      <c r="M233" s="2" t="s">
        <v>29</v>
      </c>
      <c r="N233" s="68">
        <v>-1055</v>
      </c>
    </row>
    <row r="234" spans="1:14" outlineLevel="2" x14ac:dyDescent="0.3">
      <c r="A234" s="7">
        <v>3612</v>
      </c>
      <c r="B234" s="7"/>
      <c r="C234" s="7">
        <v>2111</v>
      </c>
      <c r="D234" s="7">
        <v>2950</v>
      </c>
      <c r="E234" s="7">
        <v>30021</v>
      </c>
      <c r="F234" s="7">
        <v>0</v>
      </c>
      <c r="G234" s="7">
        <v>0</v>
      </c>
      <c r="H234" s="7">
        <v>7</v>
      </c>
      <c r="I234" s="9" t="s">
        <v>1789</v>
      </c>
      <c r="J234" s="2">
        <v>0</v>
      </c>
      <c r="K234" s="2">
        <v>0</v>
      </c>
      <c r="L234" s="2">
        <v>239</v>
      </c>
      <c r="M234" s="2" t="s">
        <v>29</v>
      </c>
      <c r="N234" s="68">
        <v>-239</v>
      </c>
    </row>
    <row r="235" spans="1:14" outlineLevel="2" x14ac:dyDescent="0.3">
      <c r="A235" s="7">
        <v>3613</v>
      </c>
      <c r="B235" s="7"/>
      <c r="C235" s="7">
        <v>2111</v>
      </c>
      <c r="D235" s="7">
        <v>2950</v>
      </c>
      <c r="E235" s="7">
        <v>30021</v>
      </c>
      <c r="F235" s="7">
        <v>0</v>
      </c>
      <c r="G235" s="7">
        <v>0</v>
      </c>
      <c r="H235" s="7">
        <v>0</v>
      </c>
      <c r="I235" s="9" t="s">
        <v>186</v>
      </c>
      <c r="J235" s="2">
        <v>3500000</v>
      </c>
      <c r="K235" s="2">
        <v>3500000</v>
      </c>
      <c r="L235" s="2">
        <v>3754119.71</v>
      </c>
      <c r="M235" s="2">
        <v>107.26</v>
      </c>
      <c r="N235" s="68">
        <v>-254119.71</v>
      </c>
    </row>
    <row r="236" spans="1:14" outlineLevel="2" x14ac:dyDescent="0.3">
      <c r="A236" s="7">
        <v>3613</v>
      </c>
      <c r="B236" s="7"/>
      <c r="C236" s="7">
        <v>2111</v>
      </c>
      <c r="D236" s="7">
        <v>2950</v>
      </c>
      <c r="E236" s="7">
        <v>30021</v>
      </c>
      <c r="F236" s="7">
        <v>0</v>
      </c>
      <c r="G236" s="7">
        <v>0</v>
      </c>
      <c r="H236" s="7">
        <v>7</v>
      </c>
      <c r="I236" s="9" t="s">
        <v>187</v>
      </c>
      <c r="J236" s="2">
        <v>30000</v>
      </c>
      <c r="K236" s="2">
        <v>30000</v>
      </c>
      <c r="L236" s="2">
        <v>7400.53</v>
      </c>
      <c r="M236" s="2">
        <v>24.67</v>
      </c>
      <c r="N236" s="68">
        <v>22599.47</v>
      </c>
    </row>
    <row r="237" spans="1:14" outlineLevel="2" x14ac:dyDescent="0.3">
      <c r="A237" s="7">
        <v>3612</v>
      </c>
      <c r="B237" s="7"/>
      <c r="C237" s="7">
        <v>2132</v>
      </c>
      <c r="D237" s="7">
        <v>2950</v>
      </c>
      <c r="E237" s="7">
        <v>30030</v>
      </c>
      <c r="F237" s="7">
        <v>0</v>
      </c>
      <c r="G237" s="7">
        <v>0</v>
      </c>
      <c r="H237" s="7">
        <v>0</v>
      </c>
      <c r="I237" s="9" t="s">
        <v>172</v>
      </c>
      <c r="J237" s="2">
        <v>11000000</v>
      </c>
      <c r="K237" s="2">
        <v>11000000</v>
      </c>
      <c r="L237" s="2">
        <v>11874993.949999999</v>
      </c>
      <c r="M237" s="2">
        <v>107.95</v>
      </c>
      <c r="N237" s="68">
        <v>-874993.95</v>
      </c>
    </row>
    <row r="238" spans="1:14" outlineLevel="2" x14ac:dyDescent="0.3">
      <c r="A238" s="7">
        <v>3612</v>
      </c>
      <c r="B238" s="7"/>
      <c r="C238" s="7">
        <v>2324</v>
      </c>
      <c r="D238" s="7">
        <v>2950</v>
      </c>
      <c r="E238" s="7">
        <v>30030</v>
      </c>
      <c r="F238" s="7">
        <v>0</v>
      </c>
      <c r="G238" s="7">
        <v>0</v>
      </c>
      <c r="H238" s="7">
        <v>0</v>
      </c>
      <c r="I238" s="9" t="s">
        <v>175</v>
      </c>
      <c r="J238" s="2">
        <v>15000</v>
      </c>
      <c r="K238" s="2">
        <v>15000</v>
      </c>
      <c r="L238" s="2">
        <v>29168.959999999999</v>
      </c>
      <c r="M238" s="2">
        <v>194.46</v>
      </c>
      <c r="N238" s="68">
        <v>-14168.96</v>
      </c>
    </row>
    <row r="239" spans="1:14" outlineLevel="2" x14ac:dyDescent="0.3">
      <c r="A239" s="7">
        <v>3612</v>
      </c>
      <c r="B239" s="7"/>
      <c r="C239" s="7">
        <v>2111</v>
      </c>
      <c r="D239" s="7">
        <v>2950</v>
      </c>
      <c r="E239" s="7">
        <v>30031</v>
      </c>
      <c r="F239" s="7">
        <v>0</v>
      </c>
      <c r="G239" s="7">
        <v>0</v>
      </c>
      <c r="H239" s="7">
        <v>0</v>
      </c>
      <c r="I239" s="9" t="s">
        <v>167</v>
      </c>
      <c r="J239" s="2">
        <v>6300000</v>
      </c>
      <c r="K239" s="2">
        <v>6300000</v>
      </c>
      <c r="L239" s="2">
        <v>6364226.79</v>
      </c>
      <c r="M239" s="2">
        <v>101.02</v>
      </c>
      <c r="N239" s="68">
        <v>-64226.79</v>
      </c>
    </row>
    <row r="240" spans="1:14" outlineLevel="2" x14ac:dyDescent="0.3">
      <c r="A240" s="7">
        <v>3612</v>
      </c>
      <c r="B240" s="7"/>
      <c r="C240" s="7">
        <v>2111</v>
      </c>
      <c r="D240" s="7">
        <v>2950</v>
      </c>
      <c r="E240" s="7">
        <v>30031</v>
      </c>
      <c r="F240" s="7">
        <v>0</v>
      </c>
      <c r="G240" s="7">
        <v>0</v>
      </c>
      <c r="H240" s="7">
        <v>7</v>
      </c>
      <c r="I240" s="9" t="s">
        <v>168</v>
      </c>
      <c r="J240" s="2">
        <v>20000</v>
      </c>
      <c r="K240" s="2">
        <v>20000</v>
      </c>
      <c r="L240" s="2">
        <v>99006.99</v>
      </c>
      <c r="M240" s="2">
        <v>495.03</v>
      </c>
      <c r="N240" s="68">
        <v>-79006.990000000005</v>
      </c>
    </row>
    <row r="241" spans="1:14" outlineLevel="2" x14ac:dyDescent="0.3">
      <c r="A241" s="7">
        <v>1037</v>
      </c>
      <c r="B241" s="7"/>
      <c r="C241" s="7">
        <v>2131</v>
      </c>
      <c r="D241" s="7">
        <v>2950</v>
      </c>
      <c r="E241" s="7">
        <v>30035</v>
      </c>
      <c r="F241" s="7">
        <v>0</v>
      </c>
      <c r="G241" s="7">
        <v>0</v>
      </c>
      <c r="H241" s="7">
        <v>0</v>
      </c>
      <c r="I241" s="9" t="s">
        <v>124</v>
      </c>
      <c r="J241" s="2">
        <v>4800000</v>
      </c>
      <c r="K241" s="2">
        <v>9516479</v>
      </c>
      <c r="L241" s="2">
        <v>3080267.25</v>
      </c>
      <c r="M241" s="2">
        <v>32.369999999999997</v>
      </c>
      <c r="N241" s="68">
        <v>6436211.75</v>
      </c>
    </row>
    <row r="242" spans="1:14" outlineLevel="2" x14ac:dyDescent="0.3">
      <c r="A242" s="7">
        <v>2221</v>
      </c>
      <c r="B242" s="7"/>
      <c r="C242" s="7">
        <v>2131</v>
      </c>
      <c r="D242" s="7">
        <v>2950</v>
      </c>
      <c r="E242" s="7">
        <v>30035</v>
      </c>
      <c r="F242" s="7">
        <v>0</v>
      </c>
      <c r="G242" s="7">
        <v>0</v>
      </c>
      <c r="H242" s="7">
        <v>0</v>
      </c>
      <c r="I242" s="9" t="s">
        <v>139</v>
      </c>
      <c r="J242" s="2">
        <v>620000</v>
      </c>
      <c r="K242" s="2">
        <v>620000</v>
      </c>
      <c r="L242" s="2">
        <v>314724.64</v>
      </c>
      <c r="M242" s="2">
        <v>50.76</v>
      </c>
      <c r="N242" s="68">
        <v>305275.36</v>
      </c>
    </row>
    <row r="243" spans="1:14" outlineLevel="2" x14ac:dyDescent="0.3">
      <c r="A243" s="7">
        <v>3639</v>
      </c>
      <c r="B243" s="7"/>
      <c r="C243" s="7">
        <v>2131</v>
      </c>
      <c r="D243" s="7">
        <v>2950</v>
      </c>
      <c r="E243" s="7">
        <v>30035</v>
      </c>
      <c r="F243" s="7">
        <v>0</v>
      </c>
      <c r="G243" s="7">
        <v>0</v>
      </c>
      <c r="H243" s="7">
        <v>0</v>
      </c>
      <c r="I243" s="9" t="s">
        <v>215</v>
      </c>
      <c r="J243" s="2">
        <v>1050000</v>
      </c>
      <c r="K243" s="2">
        <v>1050000</v>
      </c>
      <c r="L243" s="2">
        <v>1586299.92</v>
      </c>
      <c r="M243" s="2">
        <v>151.08000000000001</v>
      </c>
      <c r="N243" s="68">
        <v>-536299.92000000004</v>
      </c>
    </row>
    <row r="244" spans="1:14" outlineLevel="2" x14ac:dyDescent="0.3">
      <c r="A244" s="7">
        <v>2143</v>
      </c>
      <c r="B244" s="7"/>
      <c r="C244" s="7">
        <v>2132</v>
      </c>
      <c r="D244" s="7">
        <v>2950</v>
      </c>
      <c r="E244" s="7">
        <v>30036</v>
      </c>
      <c r="F244" s="7">
        <v>0</v>
      </c>
      <c r="G244" s="7">
        <v>0</v>
      </c>
      <c r="H244" s="7">
        <v>0</v>
      </c>
      <c r="I244" s="9" t="s">
        <v>129</v>
      </c>
      <c r="J244" s="2">
        <v>448614</v>
      </c>
      <c r="K244" s="2">
        <v>448614</v>
      </c>
      <c r="L244" s="2">
        <v>3220</v>
      </c>
      <c r="M244" s="2">
        <v>0.72</v>
      </c>
      <c r="N244" s="68">
        <v>445394</v>
      </c>
    </row>
    <row r="245" spans="1:14" outlineLevel="2" x14ac:dyDescent="0.3">
      <c r="A245" s="7">
        <v>3412</v>
      </c>
      <c r="B245" s="7"/>
      <c r="C245" s="7">
        <v>2132</v>
      </c>
      <c r="D245" s="7">
        <v>2950</v>
      </c>
      <c r="E245" s="7">
        <v>30036</v>
      </c>
      <c r="F245" s="7">
        <v>0</v>
      </c>
      <c r="G245" s="7">
        <v>0</v>
      </c>
      <c r="H245" s="7">
        <v>0</v>
      </c>
      <c r="I245" s="9" t="s">
        <v>162</v>
      </c>
      <c r="J245" s="2">
        <v>100000</v>
      </c>
      <c r="K245" s="2">
        <v>100000</v>
      </c>
      <c r="L245" s="2">
        <v>132736.4</v>
      </c>
      <c r="M245" s="2">
        <v>132.74</v>
      </c>
      <c r="N245" s="68">
        <v>-32736.400000000001</v>
      </c>
    </row>
    <row r="246" spans="1:14" outlineLevel="2" x14ac:dyDescent="0.3">
      <c r="A246" s="7">
        <v>3613</v>
      </c>
      <c r="B246" s="7"/>
      <c r="C246" s="7">
        <v>2132</v>
      </c>
      <c r="D246" s="7">
        <v>2950</v>
      </c>
      <c r="E246" s="7">
        <v>30036</v>
      </c>
      <c r="F246" s="7">
        <v>0</v>
      </c>
      <c r="G246" s="7">
        <v>0</v>
      </c>
      <c r="H246" s="7">
        <v>0</v>
      </c>
      <c r="I246" s="9" t="s">
        <v>198</v>
      </c>
      <c r="J246" s="2">
        <v>6080000</v>
      </c>
      <c r="K246" s="2">
        <v>6080000</v>
      </c>
      <c r="L246" s="2">
        <v>6429716.0800000001</v>
      </c>
      <c r="M246" s="2">
        <v>105.75</v>
      </c>
      <c r="N246" s="68">
        <v>-349716.08</v>
      </c>
    </row>
    <row r="247" spans="1:14" outlineLevel="2" x14ac:dyDescent="0.3">
      <c r="A247" s="7">
        <v>3634</v>
      </c>
      <c r="B247" s="7"/>
      <c r="C247" s="7">
        <v>2132</v>
      </c>
      <c r="D247" s="7">
        <v>2950</v>
      </c>
      <c r="E247" s="7">
        <v>30036</v>
      </c>
      <c r="F247" s="7">
        <v>0</v>
      </c>
      <c r="G247" s="7">
        <v>0</v>
      </c>
      <c r="H247" s="7">
        <v>0</v>
      </c>
      <c r="I247" s="9" t="s">
        <v>212</v>
      </c>
      <c r="J247" s="2">
        <v>5400000</v>
      </c>
      <c r="K247" s="2">
        <v>5400000</v>
      </c>
      <c r="L247" s="2">
        <v>5445000</v>
      </c>
      <c r="M247" s="2">
        <v>100.83</v>
      </c>
      <c r="N247" s="68">
        <v>-45000</v>
      </c>
    </row>
    <row r="248" spans="1:14" outlineLevel="2" x14ac:dyDescent="0.3">
      <c r="A248" s="7">
        <v>3639</v>
      </c>
      <c r="B248" s="7"/>
      <c r="C248" s="7">
        <v>2132</v>
      </c>
      <c r="D248" s="7">
        <v>2950</v>
      </c>
      <c r="E248" s="7">
        <v>30036</v>
      </c>
      <c r="F248" s="7">
        <v>0</v>
      </c>
      <c r="G248" s="7">
        <v>0</v>
      </c>
      <c r="H248" s="7">
        <v>0</v>
      </c>
      <c r="I248" s="9" t="s">
        <v>216</v>
      </c>
      <c r="J248" s="2">
        <v>1144822</v>
      </c>
      <c r="K248" s="2">
        <v>1144822</v>
      </c>
      <c r="L248" s="2">
        <v>1140263.48</v>
      </c>
      <c r="M248" s="2">
        <v>99.6</v>
      </c>
      <c r="N248" s="68">
        <v>4558.5200000000004</v>
      </c>
    </row>
    <row r="249" spans="1:14" outlineLevel="2" x14ac:dyDescent="0.3">
      <c r="A249" s="7">
        <v>3613</v>
      </c>
      <c r="B249" s="7"/>
      <c r="C249" s="7">
        <v>2133</v>
      </c>
      <c r="D249" s="7">
        <v>2950</v>
      </c>
      <c r="E249" s="7">
        <v>30036</v>
      </c>
      <c r="F249" s="7">
        <v>0</v>
      </c>
      <c r="G249" s="7">
        <v>0</v>
      </c>
      <c r="H249" s="7">
        <v>0</v>
      </c>
      <c r="I249" s="9" t="s">
        <v>202</v>
      </c>
      <c r="J249" s="2">
        <v>16844</v>
      </c>
      <c r="K249" s="2">
        <v>16844</v>
      </c>
      <c r="L249" s="2">
        <v>91064.66</v>
      </c>
      <c r="M249" s="2">
        <v>540.64</v>
      </c>
      <c r="N249" s="68">
        <v>-74220.66</v>
      </c>
    </row>
    <row r="250" spans="1:14" outlineLevel="2" x14ac:dyDescent="0.3">
      <c r="A250" s="7">
        <v>3612</v>
      </c>
      <c r="B250" s="7"/>
      <c r="C250" s="7">
        <v>2111</v>
      </c>
      <c r="D250" s="7">
        <v>2950</v>
      </c>
      <c r="E250" s="7">
        <v>31791</v>
      </c>
      <c r="F250" s="7">
        <v>0</v>
      </c>
      <c r="G250" s="7">
        <v>0</v>
      </c>
      <c r="H250" s="7">
        <v>0</v>
      </c>
      <c r="I250" s="9" t="s">
        <v>169</v>
      </c>
      <c r="J250" s="2">
        <v>4000</v>
      </c>
      <c r="K250" s="2">
        <v>4000</v>
      </c>
      <c r="L250" s="2">
        <v>9978.51</v>
      </c>
      <c r="M250" s="2">
        <v>249.46</v>
      </c>
      <c r="N250" s="68">
        <v>-5978.51</v>
      </c>
    </row>
    <row r="251" spans="1:14" outlineLevel="2" x14ac:dyDescent="0.3">
      <c r="A251" s="7">
        <v>3612</v>
      </c>
      <c r="B251" s="7"/>
      <c r="C251" s="7">
        <v>3119</v>
      </c>
      <c r="D251" s="7">
        <v>2950</v>
      </c>
      <c r="E251" s="7">
        <v>32041</v>
      </c>
      <c r="F251" s="7">
        <v>0</v>
      </c>
      <c r="G251" s="7">
        <v>0</v>
      </c>
      <c r="H251" s="7">
        <v>0</v>
      </c>
      <c r="I251" s="9" t="s">
        <v>179</v>
      </c>
      <c r="J251" s="2">
        <v>600000</v>
      </c>
      <c r="K251" s="2">
        <v>600000</v>
      </c>
      <c r="L251" s="2">
        <v>586679</v>
      </c>
      <c r="M251" s="2">
        <v>97.78</v>
      </c>
      <c r="N251" s="68">
        <v>13321</v>
      </c>
    </row>
    <row r="252" spans="1:14" outlineLevel="2" x14ac:dyDescent="0.3">
      <c r="A252" s="7">
        <v>3612</v>
      </c>
      <c r="B252" s="7"/>
      <c r="C252" s="7">
        <v>3119</v>
      </c>
      <c r="D252" s="7">
        <v>2950</v>
      </c>
      <c r="E252" s="7">
        <v>32042</v>
      </c>
      <c r="F252" s="7">
        <v>0</v>
      </c>
      <c r="G252" s="7">
        <v>0</v>
      </c>
      <c r="H252" s="7">
        <v>0</v>
      </c>
      <c r="I252" s="9" t="s">
        <v>180</v>
      </c>
      <c r="J252" s="2">
        <v>500000</v>
      </c>
      <c r="K252" s="2">
        <v>500000</v>
      </c>
      <c r="L252" s="2">
        <v>484060</v>
      </c>
      <c r="M252" s="2">
        <v>96.81</v>
      </c>
      <c r="N252" s="68">
        <v>15940</v>
      </c>
    </row>
    <row r="253" spans="1:14" outlineLevel="2" x14ac:dyDescent="0.3">
      <c r="A253" s="7">
        <v>3612</v>
      </c>
      <c r="B253" s="7"/>
      <c r="C253" s="7">
        <v>3119</v>
      </c>
      <c r="D253" s="7">
        <v>2950</v>
      </c>
      <c r="E253" s="7">
        <v>32043</v>
      </c>
      <c r="F253" s="7">
        <v>0</v>
      </c>
      <c r="G253" s="7">
        <v>0</v>
      </c>
      <c r="H253" s="7">
        <v>0</v>
      </c>
      <c r="I253" s="9" t="s">
        <v>181</v>
      </c>
      <c r="J253" s="2">
        <v>600000</v>
      </c>
      <c r="K253" s="2">
        <v>600000</v>
      </c>
      <c r="L253" s="2">
        <v>625860</v>
      </c>
      <c r="M253" s="2">
        <v>104.31</v>
      </c>
      <c r="N253" s="68">
        <v>-25860</v>
      </c>
    </row>
    <row r="254" spans="1:14" outlineLevel="2" x14ac:dyDescent="0.3">
      <c r="A254" s="7">
        <v>2144</v>
      </c>
      <c r="B254" s="7"/>
      <c r="C254" s="7">
        <v>2131</v>
      </c>
      <c r="D254" s="7">
        <v>2950</v>
      </c>
      <c r="E254" s="7">
        <v>39001</v>
      </c>
      <c r="F254" s="7">
        <v>0</v>
      </c>
      <c r="G254" s="7">
        <v>0</v>
      </c>
      <c r="H254" s="7">
        <v>0</v>
      </c>
      <c r="I254" s="9" t="s">
        <v>131</v>
      </c>
      <c r="J254" s="2">
        <v>300000</v>
      </c>
      <c r="K254" s="2">
        <v>300000</v>
      </c>
      <c r="L254" s="2">
        <v>0</v>
      </c>
      <c r="M254" s="2">
        <v>0</v>
      </c>
      <c r="N254" s="68">
        <v>300000</v>
      </c>
    </row>
    <row r="255" spans="1:14" outlineLevel="2" x14ac:dyDescent="0.3">
      <c r="A255" s="7">
        <v>3612</v>
      </c>
      <c r="B255" s="7"/>
      <c r="C255" s="7">
        <v>2111</v>
      </c>
      <c r="D255" s="7">
        <v>2950</v>
      </c>
      <c r="E255" s="7">
        <v>39078</v>
      </c>
      <c r="F255" s="7">
        <v>0</v>
      </c>
      <c r="G255" s="7">
        <v>0</v>
      </c>
      <c r="H255" s="7">
        <v>0</v>
      </c>
      <c r="I255" s="9" t="s">
        <v>1970</v>
      </c>
      <c r="J255" s="2">
        <v>0</v>
      </c>
      <c r="K255" s="2">
        <v>0</v>
      </c>
      <c r="L255" s="2">
        <v>5040</v>
      </c>
      <c r="M255" s="2" t="s">
        <v>29</v>
      </c>
      <c r="N255" s="68">
        <v>-5040</v>
      </c>
    </row>
    <row r="256" spans="1:14" outlineLevel="2" x14ac:dyDescent="0.3">
      <c r="A256" s="7">
        <v>3613</v>
      </c>
      <c r="B256" s="7"/>
      <c r="C256" s="7">
        <v>2111</v>
      </c>
      <c r="D256" s="7">
        <v>2950</v>
      </c>
      <c r="E256" s="7">
        <v>39078</v>
      </c>
      <c r="F256" s="7">
        <v>0</v>
      </c>
      <c r="G256" s="7">
        <v>0</v>
      </c>
      <c r="H256" s="7">
        <v>0</v>
      </c>
      <c r="I256" s="9" t="s">
        <v>188</v>
      </c>
      <c r="J256" s="2">
        <v>500000</v>
      </c>
      <c r="K256" s="2">
        <v>500000</v>
      </c>
      <c r="L256" s="2">
        <v>532682</v>
      </c>
      <c r="M256" s="2">
        <v>106.54</v>
      </c>
      <c r="N256" s="68">
        <v>-32682</v>
      </c>
    </row>
    <row r="257" spans="1:14" outlineLevel="2" x14ac:dyDescent="0.3">
      <c r="A257" s="7">
        <v>3613</v>
      </c>
      <c r="B257" s="7"/>
      <c r="C257" s="7">
        <v>2111</v>
      </c>
      <c r="D257" s="7">
        <v>2950</v>
      </c>
      <c r="E257" s="7">
        <v>39078</v>
      </c>
      <c r="F257" s="7">
        <v>0</v>
      </c>
      <c r="G257" s="7">
        <v>0</v>
      </c>
      <c r="H257" s="7">
        <v>7</v>
      </c>
      <c r="I257" s="9" t="s">
        <v>189</v>
      </c>
      <c r="J257" s="2">
        <v>1000</v>
      </c>
      <c r="K257" s="2">
        <v>1000</v>
      </c>
      <c r="L257" s="2">
        <v>652</v>
      </c>
      <c r="M257" s="2">
        <v>65.2</v>
      </c>
      <c r="N257" s="68">
        <v>348</v>
      </c>
    </row>
    <row r="258" spans="1:14" outlineLevel="2" x14ac:dyDescent="0.3">
      <c r="A258" s="7">
        <v>3613</v>
      </c>
      <c r="B258" s="7"/>
      <c r="C258" s="7">
        <v>2132</v>
      </c>
      <c r="D258" s="7">
        <v>2950</v>
      </c>
      <c r="E258" s="7">
        <v>39078</v>
      </c>
      <c r="F258" s="7">
        <v>0</v>
      </c>
      <c r="G258" s="7">
        <v>0</v>
      </c>
      <c r="H258" s="7">
        <v>0</v>
      </c>
      <c r="I258" s="9" t="s">
        <v>199</v>
      </c>
      <c r="J258" s="2">
        <v>160000</v>
      </c>
      <c r="K258" s="2">
        <v>160000</v>
      </c>
      <c r="L258" s="2">
        <v>192905</v>
      </c>
      <c r="M258" s="2">
        <v>120.57</v>
      </c>
      <c r="N258" s="68">
        <v>-32905</v>
      </c>
    </row>
    <row r="259" spans="1:14" outlineLevel="2" x14ac:dyDescent="0.3">
      <c r="A259" s="7">
        <v>3613</v>
      </c>
      <c r="B259" s="7"/>
      <c r="C259" s="7">
        <v>2324</v>
      </c>
      <c r="D259" s="7">
        <v>2950</v>
      </c>
      <c r="E259" s="7">
        <v>39078</v>
      </c>
      <c r="F259" s="7">
        <v>0</v>
      </c>
      <c r="G259" s="7">
        <v>0</v>
      </c>
      <c r="H259" s="7">
        <v>0</v>
      </c>
      <c r="I259" s="9" t="s">
        <v>204</v>
      </c>
      <c r="J259" s="2">
        <v>1000</v>
      </c>
      <c r="K259" s="2">
        <v>1000</v>
      </c>
      <c r="L259" s="2">
        <v>0</v>
      </c>
      <c r="M259" s="2">
        <v>0</v>
      </c>
      <c r="N259" s="68">
        <v>1000</v>
      </c>
    </row>
    <row r="260" spans="1:14" outlineLevel="2" x14ac:dyDescent="0.3">
      <c r="A260" s="7">
        <v>3612</v>
      </c>
      <c r="B260" s="7"/>
      <c r="C260" s="7">
        <v>2111</v>
      </c>
      <c r="D260" s="7">
        <v>2950</v>
      </c>
      <c r="E260" s="7">
        <v>39096</v>
      </c>
      <c r="F260" s="7">
        <v>0</v>
      </c>
      <c r="G260" s="7">
        <v>0</v>
      </c>
      <c r="H260" s="7">
        <v>0</v>
      </c>
      <c r="I260" s="9" t="s">
        <v>1973</v>
      </c>
      <c r="J260" s="2">
        <v>0</v>
      </c>
      <c r="K260" s="2">
        <v>0</v>
      </c>
      <c r="L260" s="2">
        <v>9461</v>
      </c>
      <c r="M260" s="2" t="s">
        <v>29</v>
      </c>
      <c r="N260" s="68">
        <v>-9461</v>
      </c>
    </row>
    <row r="261" spans="1:14" outlineLevel="2" x14ac:dyDescent="0.3">
      <c r="A261" s="7">
        <v>3613</v>
      </c>
      <c r="B261" s="7"/>
      <c r="C261" s="7">
        <v>2111</v>
      </c>
      <c r="D261" s="7">
        <v>2950</v>
      </c>
      <c r="E261" s="7">
        <v>39096</v>
      </c>
      <c r="F261" s="7">
        <v>0</v>
      </c>
      <c r="G261" s="7">
        <v>0</v>
      </c>
      <c r="H261" s="7">
        <v>0</v>
      </c>
      <c r="I261" s="9" t="s">
        <v>190</v>
      </c>
      <c r="J261" s="2">
        <v>600000</v>
      </c>
      <c r="K261" s="2">
        <v>600000</v>
      </c>
      <c r="L261" s="2">
        <v>636294.09</v>
      </c>
      <c r="M261" s="2">
        <v>106.05</v>
      </c>
      <c r="N261" s="68">
        <v>-36294.089999999997</v>
      </c>
    </row>
    <row r="262" spans="1:14" outlineLevel="2" x14ac:dyDescent="0.3">
      <c r="A262" s="7">
        <v>3613</v>
      </c>
      <c r="B262" s="7"/>
      <c r="C262" s="7">
        <v>2111</v>
      </c>
      <c r="D262" s="7">
        <v>2950</v>
      </c>
      <c r="E262" s="7">
        <v>39096</v>
      </c>
      <c r="F262" s="7">
        <v>0</v>
      </c>
      <c r="G262" s="7">
        <v>0</v>
      </c>
      <c r="H262" s="7">
        <v>7</v>
      </c>
      <c r="I262" s="9" t="s">
        <v>191</v>
      </c>
      <c r="J262" s="2">
        <v>1000</v>
      </c>
      <c r="K262" s="2">
        <v>1000</v>
      </c>
      <c r="L262" s="2">
        <v>24886.26</v>
      </c>
      <c r="M262" s="2">
        <v>2488.63</v>
      </c>
      <c r="N262" s="68">
        <v>-23886.26</v>
      </c>
    </row>
    <row r="263" spans="1:14" outlineLevel="2" x14ac:dyDescent="0.3">
      <c r="A263" s="7">
        <v>3612</v>
      </c>
      <c r="B263" s="7"/>
      <c r="C263" s="7">
        <v>2132</v>
      </c>
      <c r="D263" s="7">
        <v>2950</v>
      </c>
      <c r="E263" s="7">
        <v>39096</v>
      </c>
      <c r="F263" s="7">
        <v>0</v>
      </c>
      <c r="G263" s="7">
        <v>0</v>
      </c>
      <c r="H263" s="7">
        <v>0</v>
      </c>
      <c r="I263" s="9" t="s">
        <v>1973</v>
      </c>
      <c r="J263" s="2">
        <v>0</v>
      </c>
      <c r="K263" s="2">
        <v>0</v>
      </c>
      <c r="L263" s="2">
        <v>1700</v>
      </c>
      <c r="M263" s="2" t="s">
        <v>29</v>
      </c>
      <c r="N263" s="68">
        <v>-1700</v>
      </c>
    </row>
    <row r="264" spans="1:14" outlineLevel="2" x14ac:dyDescent="0.3">
      <c r="A264" s="7">
        <v>3613</v>
      </c>
      <c r="B264" s="7"/>
      <c r="C264" s="7">
        <v>2132</v>
      </c>
      <c r="D264" s="7">
        <v>2950</v>
      </c>
      <c r="E264" s="7">
        <v>39096</v>
      </c>
      <c r="F264" s="7">
        <v>0</v>
      </c>
      <c r="G264" s="7">
        <v>0</v>
      </c>
      <c r="H264" s="7">
        <v>0</v>
      </c>
      <c r="I264" s="9" t="s">
        <v>200</v>
      </c>
      <c r="J264" s="2">
        <v>400000</v>
      </c>
      <c r="K264" s="2">
        <v>400000</v>
      </c>
      <c r="L264" s="2">
        <v>488182</v>
      </c>
      <c r="M264" s="2">
        <v>122.05</v>
      </c>
      <c r="N264" s="68">
        <v>-88182</v>
      </c>
    </row>
    <row r="265" spans="1:14" outlineLevel="2" x14ac:dyDescent="0.3">
      <c r="A265" s="7">
        <v>3613</v>
      </c>
      <c r="B265" s="7"/>
      <c r="C265" s="7">
        <v>2324</v>
      </c>
      <c r="D265" s="7">
        <v>2950</v>
      </c>
      <c r="E265" s="7">
        <v>39096</v>
      </c>
      <c r="F265" s="7">
        <v>0</v>
      </c>
      <c r="G265" s="7">
        <v>0</v>
      </c>
      <c r="H265" s="7">
        <v>0</v>
      </c>
      <c r="I265" s="9" t="s">
        <v>205</v>
      </c>
      <c r="J265" s="2">
        <v>5000</v>
      </c>
      <c r="K265" s="2">
        <v>5000</v>
      </c>
      <c r="L265" s="2">
        <v>7596.75</v>
      </c>
      <c r="M265" s="2">
        <v>151.94</v>
      </c>
      <c r="N265" s="68">
        <v>-2596.75</v>
      </c>
    </row>
    <row r="266" spans="1:14" outlineLevel="2" x14ac:dyDescent="0.3">
      <c r="A266" s="7">
        <v>3612</v>
      </c>
      <c r="B266" s="7"/>
      <c r="C266" s="7">
        <v>2111</v>
      </c>
      <c r="D266" s="7">
        <v>2950</v>
      </c>
      <c r="E266" s="7">
        <v>39788</v>
      </c>
      <c r="F266" s="7">
        <v>0</v>
      </c>
      <c r="G266" s="7">
        <v>0</v>
      </c>
      <c r="H266" s="7">
        <v>0</v>
      </c>
      <c r="I266" s="9" t="s">
        <v>170</v>
      </c>
      <c r="J266" s="2">
        <v>280000</v>
      </c>
      <c r="K266" s="2">
        <v>280000</v>
      </c>
      <c r="L266" s="2">
        <v>322536.45</v>
      </c>
      <c r="M266" s="2">
        <v>115.19</v>
      </c>
      <c r="N266" s="68">
        <v>-42536.45</v>
      </c>
    </row>
    <row r="267" spans="1:14" outlineLevel="2" x14ac:dyDescent="0.3">
      <c r="A267" s="7">
        <v>3612</v>
      </c>
      <c r="B267" s="7"/>
      <c r="C267" s="7">
        <v>2111</v>
      </c>
      <c r="D267" s="7">
        <v>2950</v>
      </c>
      <c r="E267" s="7">
        <v>39788</v>
      </c>
      <c r="F267" s="7">
        <v>0</v>
      </c>
      <c r="G267" s="7">
        <v>0</v>
      </c>
      <c r="H267" s="7">
        <v>7</v>
      </c>
      <c r="I267" s="9" t="s">
        <v>171</v>
      </c>
      <c r="J267" s="2">
        <v>30000</v>
      </c>
      <c r="K267" s="2">
        <v>30000</v>
      </c>
      <c r="L267" s="2">
        <v>50163.5</v>
      </c>
      <c r="M267" s="2">
        <v>167.21</v>
      </c>
      <c r="N267" s="68">
        <v>-20163.5</v>
      </c>
    </row>
    <row r="268" spans="1:14" outlineLevel="2" x14ac:dyDescent="0.3">
      <c r="A268" s="7">
        <v>3613</v>
      </c>
      <c r="B268" s="7"/>
      <c r="C268" s="7">
        <v>2111</v>
      </c>
      <c r="D268" s="7">
        <v>2950</v>
      </c>
      <c r="E268" s="7">
        <v>39788</v>
      </c>
      <c r="F268" s="7">
        <v>0</v>
      </c>
      <c r="G268" s="7">
        <v>0</v>
      </c>
      <c r="H268" s="7">
        <v>0</v>
      </c>
      <c r="I268" s="9" t="s">
        <v>192</v>
      </c>
      <c r="J268" s="2">
        <v>500</v>
      </c>
      <c r="K268" s="2">
        <v>500</v>
      </c>
      <c r="L268" s="2">
        <v>623</v>
      </c>
      <c r="M268" s="2">
        <v>124.6</v>
      </c>
      <c r="N268" s="68">
        <v>-123</v>
      </c>
    </row>
    <row r="269" spans="1:14" outlineLevel="2" x14ac:dyDescent="0.3">
      <c r="A269" s="7">
        <v>3612</v>
      </c>
      <c r="B269" s="7"/>
      <c r="C269" s="7">
        <v>2132</v>
      </c>
      <c r="D269" s="7">
        <v>2950</v>
      </c>
      <c r="E269" s="7">
        <v>39788</v>
      </c>
      <c r="F269" s="7">
        <v>0</v>
      </c>
      <c r="G269" s="7">
        <v>0</v>
      </c>
      <c r="H269" s="7">
        <v>0</v>
      </c>
      <c r="I269" s="9" t="s">
        <v>173</v>
      </c>
      <c r="J269" s="2">
        <v>500000</v>
      </c>
      <c r="K269" s="2">
        <v>500000</v>
      </c>
      <c r="L269" s="2">
        <v>718157</v>
      </c>
      <c r="M269" s="2">
        <v>143.63</v>
      </c>
      <c r="N269" s="68">
        <v>-218157</v>
      </c>
    </row>
    <row r="270" spans="1:14" outlineLevel="2" x14ac:dyDescent="0.3">
      <c r="A270" s="7">
        <v>3613</v>
      </c>
      <c r="B270" s="7"/>
      <c r="C270" s="7">
        <v>2132</v>
      </c>
      <c r="D270" s="7">
        <v>2950</v>
      </c>
      <c r="E270" s="7">
        <v>39788</v>
      </c>
      <c r="F270" s="7">
        <v>0</v>
      </c>
      <c r="G270" s="7">
        <v>0</v>
      </c>
      <c r="H270" s="7">
        <v>0</v>
      </c>
      <c r="I270" s="9" t="s">
        <v>201</v>
      </c>
      <c r="J270" s="2">
        <v>12000</v>
      </c>
      <c r="K270" s="2">
        <v>12000</v>
      </c>
      <c r="L270" s="2">
        <v>15339</v>
      </c>
      <c r="M270" s="2">
        <v>127.83</v>
      </c>
      <c r="N270" s="68">
        <v>-3339</v>
      </c>
    </row>
    <row r="271" spans="1:14" outlineLevel="2" x14ac:dyDescent="0.3">
      <c r="A271" s="7">
        <v>3612</v>
      </c>
      <c r="B271" s="7"/>
      <c r="C271" s="7">
        <v>2324</v>
      </c>
      <c r="D271" s="7">
        <v>2950</v>
      </c>
      <c r="E271" s="7">
        <v>39788</v>
      </c>
      <c r="F271" s="7">
        <v>0</v>
      </c>
      <c r="G271" s="7">
        <v>0</v>
      </c>
      <c r="H271" s="7">
        <v>0</v>
      </c>
      <c r="I271" s="9" t="s">
        <v>176</v>
      </c>
      <c r="J271" s="2">
        <v>5000</v>
      </c>
      <c r="K271" s="2">
        <v>5000</v>
      </c>
      <c r="L271" s="2">
        <v>24568.25</v>
      </c>
      <c r="M271" s="2">
        <v>491.37</v>
      </c>
      <c r="N271" s="68">
        <v>-19568.25</v>
      </c>
    </row>
    <row r="272" spans="1:14" outlineLevel="2" x14ac:dyDescent="0.3">
      <c r="A272" s="7">
        <v>3412</v>
      </c>
      <c r="B272" s="7"/>
      <c r="C272" s="7">
        <v>2111</v>
      </c>
      <c r="D272" s="7">
        <v>2950</v>
      </c>
      <c r="E272" s="7">
        <v>43526</v>
      </c>
      <c r="F272" s="7">
        <v>0</v>
      </c>
      <c r="G272" s="7">
        <v>0</v>
      </c>
      <c r="H272" s="7">
        <v>0</v>
      </c>
      <c r="I272" s="9" t="s">
        <v>159</v>
      </c>
      <c r="J272" s="2">
        <v>2239000</v>
      </c>
      <c r="K272" s="2">
        <v>2239000</v>
      </c>
      <c r="L272" s="2">
        <v>2202940.5</v>
      </c>
      <c r="M272" s="2">
        <v>98.39</v>
      </c>
      <c r="N272" s="68">
        <v>36059.5</v>
      </c>
    </row>
    <row r="273" spans="1:14" outlineLevel="2" x14ac:dyDescent="0.3">
      <c r="A273" s="7">
        <v>3613</v>
      </c>
      <c r="B273" s="7"/>
      <c r="C273" s="7">
        <v>2111</v>
      </c>
      <c r="D273" s="7">
        <v>2950</v>
      </c>
      <c r="E273" s="7">
        <v>65504</v>
      </c>
      <c r="F273" s="7">
        <v>0</v>
      </c>
      <c r="G273" s="7">
        <v>0</v>
      </c>
      <c r="H273" s="7">
        <v>0</v>
      </c>
      <c r="I273" s="9" t="s">
        <v>193</v>
      </c>
      <c r="J273" s="2">
        <v>30000</v>
      </c>
      <c r="K273" s="2">
        <v>30000</v>
      </c>
      <c r="L273" s="2">
        <v>1267</v>
      </c>
      <c r="M273" s="2">
        <v>4.22</v>
      </c>
      <c r="N273" s="68">
        <v>28733</v>
      </c>
    </row>
    <row r="274" spans="1:14" outlineLevel="2" x14ac:dyDescent="0.3">
      <c r="A274" s="7">
        <v>6399</v>
      </c>
      <c r="B274" s="7"/>
      <c r="C274" s="7">
        <v>2328</v>
      </c>
      <c r="D274" s="7">
        <v>2950</v>
      </c>
      <c r="E274" s="7">
        <v>90801</v>
      </c>
      <c r="F274" s="7">
        <v>0</v>
      </c>
      <c r="G274" s="7">
        <v>0</v>
      </c>
      <c r="H274" s="7">
        <v>0</v>
      </c>
      <c r="I274" s="9" t="s">
        <v>2657</v>
      </c>
      <c r="J274" s="2">
        <v>0</v>
      </c>
      <c r="K274" s="2">
        <v>0</v>
      </c>
      <c r="L274" s="2">
        <v>206.75</v>
      </c>
      <c r="M274" s="2" t="s">
        <v>29</v>
      </c>
      <c r="N274" s="68">
        <v>-206.75</v>
      </c>
    </row>
    <row r="275" spans="1:14" outlineLevel="1" x14ac:dyDescent="0.3">
      <c r="A275" s="81"/>
      <c r="B275" s="81"/>
      <c r="C275" s="81"/>
      <c r="D275" s="86" t="s">
        <v>3240</v>
      </c>
      <c r="E275" s="81"/>
      <c r="F275" s="81"/>
      <c r="G275" s="81"/>
      <c r="H275" s="81"/>
      <c r="I275" s="83"/>
      <c r="J275" s="84">
        <f>SUBTOTAL(9,J193:J274)</f>
        <v>52578580</v>
      </c>
      <c r="K275" s="84">
        <f>SUBTOTAL(9,K193:K274)</f>
        <v>58685059</v>
      </c>
      <c r="L275" s="84">
        <f>SUBTOTAL(9,L193:L274)</f>
        <v>54082402.729999989</v>
      </c>
      <c r="M275" s="84"/>
      <c r="N275" s="85">
        <f>SUBTOTAL(9,N193:N274)</f>
        <v>4602656.2699999996</v>
      </c>
    </row>
    <row r="276" spans="1:14" outlineLevel="2" x14ac:dyDescent="0.3">
      <c r="A276" s="7">
        <v>3421</v>
      </c>
      <c r="B276" s="7"/>
      <c r="C276" s="7">
        <v>3121</v>
      </c>
      <c r="D276" s="7">
        <v>2956</v>
      </c>
      <c r="E276" s="7">
        <v>0</v>
      </c>
      <c r="F276" s="7">
        <v>0</v>
      </c>
      <c r="G276" s="7">
        <v>0</v>
      </c>
      <c r="H276" s="7">
        <v>0</v>
      </c>
      <c r="I276" s="9" t="s">
        <v>165</v>
      </c>
      <c r="J276" s="2">
        <v>0</v>
      </c>
      <c r="K276" s="2">
        <v>500000</v>
      </c>
      <c r="L276" s="2">
        <v>500000</v>
      </c>
      <c r="M276" s="2">
        <v>100</v>
      </c>
      <c r="N276" s="68">
        <v>0</v>
      </c>
    </row>
    <row r="277" spans="1:14" outlineLevel="1" x14ac:dyDescent="0.3">
      <c r="A277" s="81"/>
      <c r="B277" s="81"/>
      <c r="C277" s="81"/>
      <c r="D277" s="86" t="s">
        <v>3241</v>
      </c>
      <c r="E277" s="81"/>
      <c r="F277" s="81"/>
      <c r="G277" s="81"/>
      <c r="H277" s="81"/>
      <c r="I277" s="83"/>
      <c r="J277" s="84">
        <f>SUBTOTAL(9,J276:J276)</f>
        <v>0</v>
      </c>
      <c r="K277" s="84">
        <f>SUBTOTAL(9,K276:K276)</f>
        <v>500000</v>
      </c>
      <c r="L277" s="84">
        <f>SUBTOTAL(9,L276:L276)</f>
        <v>500000</v>
      </c>
      <c r="M277" s="84"/>
      <c r="N277" s="85">
        <f>SUBTOTAL(9,N276:N276)</f>
        <v>0</v>
      </c>
    </row>
    <row r="278" spans="1:14" outlineLevel="2" x14ac:dyDescent="0.3">
      <c r="A278" s="7">
        <v>3639</v>
      </c>
      <c r="B278" s="7"/>
      <c r="C278" s="7">
        <v>2324</v>
      </c>
      <c r="D278" s="7">
        <v>2997</v>
      </c>
      <c r="E278" s="7">
        <v>0</v>
      </c>
      <c r="F278" s="7">
        <v>0</v>
      </c>
      <c r="G278" s="7">
        <v>0</v>
      </c>
      <c r="H278" s="7">
        <v>0</v>
      </c>
      <c r="I278" s="9" t="s">
        <v>2866</v>
      </c>
      <c r="J278" s="2">
        <v>0</v>
      </c>
      <c r="K278" s="2">
        <v>0</v>
      </c>
      <c r="L278" s="2">
        <v>11000</v>
      </c>
      <c r="M278" s="2" t="s">
        <v>29</v>
      </c>
      <c r="N278" s="68">
        <v>-11000</v>
      </c>
    </row>
    <row r="279" spans="1:14" outlineLevel="2" x14ac:dyDescent="0.3">
      <c r="A279" s="7">
        <v>3612</v>
      </c>
      <c r="B279" s="7"/>
      <c r="C279" s="7">
        <v>2329</v>
      </c>
      <c r="D279" s="7">
        <v>2997</v>
      </c>
      <c r="E279" s="7">
        <v>0</v>
      </c>
      <c r="F279" s="7">
        <v>0</v>
      </c>
      <c r="G279" s="7">
        <v>0</v>
      </c>
      <c r="H279" s="7">
        <v>0</v>
      </c>
      <c r="I279" s="9" t="s">
        <v>178</v>
      </c>
      <c r="J279" s="2">
        <v>3000</v>
      </c>
      <c r="K279" s="2">
        <v>3000</v>
      </c>
      <c r="L279" s="2">
        <v>0</v>
      </c>
      <c r="M279" s="2">
        <v>0</v>
      </c>
      <c r="N279" s="68">
        <v>3000</v>
      </c>
    </row>
    <row r="280" spans="1:14" outlineLevel="2" x14ac:dyDescent="0.3">
      <c r="A280" s="7">
        <v>3639</v>
      </c>
      <c r="B280" s="7"/>
      <c r="C280" s="7">
        <v>3111</v>
      </c>
      <c r="D280" s="7">
        <v>2997</v>
      </c>
      <c r="E280" s="7">
        <v>30038</v>
      </c>
      <c r="F280" s="7">
        <v>0</v>
      </c>
      <c r="G280" s="7">
        <v>0</v>
      </c>
      <c r="H280" s="7">
        <v>0</v>
      </c>
      <c r="I280" s="9" t="s">
        <v>217</v>
      </c>
      <c r="J280" s="2">
        <v>500000</v>
      </c>
      <c r="K280" s="2">
        <v>500000</v>
      </c>
      <c r="L280" s="2">
        <v>358853.5</v>
      </c>
      <c r="M280" s="2">
        <v>71.77</v>
      </c>
      <c r="N280" s="68">
        <v>141146.5</v>
      </c>
    </row>
    <row r="281" spans="1:14" outlineLevel="2" x14ac:dyDescent="0.3">
      <c r="A281" s="7">
        <v>3613</v>
      </c>
      <c r="B281" s="7"/>
      <c r="C281" s="7">
        <v>3112</v>
      </c>
      <c r="D281" s="7">
        <v>2997</v>
      </c>
      <c r="E281" s="7">
        <v>30077</v>
      </c>
      <c r="F281" s="7">
        <v>0</v>
      </c>
      <c r="G281" s="7">
        <v>0</v>
      </c>
      <c r="H281" s="7">
        <v>0</v>
      </c>
      <c r="I281" s="9" t="s">
        <v>1823</v>
      </c>
      <c r="J281" s="2">
        <v>0</v>
      </c>
      <c r="K281" s="2">
        <v>0</v>
      </c>
      <c r="L281" s="2">
        <v>5000000</v>
      </c>
      <c r="M281" s="2" t="s">
        <v>29</v>
      </c>
      <c r="N281" s="68">
        <v>-5000000</v>
      </c>
    </row>
    <row r="282" spans="1:14" outlineLevel="2" x14ac:dyDescent="0.3">
      <c r="A282" s="7">
        <v>0</v>
      </c>
      <c r="B282" s="7"/>
      <c r="C282" s="7">
        <v>1361</v>
      </c>
      <c r="D282" s="7">
        <v>2997</v>
      </c>
      <c r="E282" s="7">
        <v>31036</v>
      </c>
      <c r="F282" s="7">
        <v>0</v>
      </c>
      <c r="G282" s="7">
        <v>0</v>
      </c>
      <c r="H282" s="7">
        <v>0</v>
      </c>
      <c r="I282" s="9" t="s">
        <v>84</v>
      </c>
      <c r="J282" s="2">
        <v>10000</v>
      </c>
      <c r="K282" s="2">
        <v>10000</v>
      </c>
      <c r="L282" s="2">
        <v>3650</v>
      </c>
      <c r="M282" s="2">
        <v>36.5</v>
      </c>
      <c r="N282" s="68">
        <v>6350</v>
      </c>
    </row>
    <row r="283" spans="1:14" outlineLevel="2" x14ac:dyDescent="0.3">
      <c r="A283" s="7">
        <v>3639</v>
      </c>
      <c r="B283" s="7"/>
      <c r="C283" s="7">
        <v>2119</v>
      </c>
      <c r="D283" s="7">
        <v>2997</v>
      </c>
      <c r="E283" s="7">
        <v>31042</v>
      </c>
      <c r="F283" s="7">
        <v>0</v>
      </c>
      <c r="G283" s="7">
        <v>0</v>
      </c>
      <c r="H283" s="7">
        <v>0</v>
      </c>
      <c r="I283" s="9" t="s">
        <v>214</v>
      </c>
      <c r="J283" s="2">
        <v>600000</v>
      </c>
      <c r="K283" s="2">
        <v>600000</v>
      </c>
      <c r="L283" s="2">
        <v>762047.3</v>
      </c>
      <c r="M283" s="2">
        <v>127.01</v>
      </c>
      <c r="N283" s="68">
        <v>-162047.29999999999</v>
      </c>
    </row>
    <row r="284" spans="1:14" outlineLevel="1" x14ac:dyDescent="0.3">
      <c r="A284" s="81"/>
      <c r="B284" s="81"/>
      <c r="C284" s="81"/>
      <c r="D284" s="86" t="s">
        <v>3242</v>
      </c>
      <c r="E284" s="81"/>
      <c r="F284" s="81"/>
      <c r="G284" s="81"/>
      <c r="H284" s="81"/>
      <c r="I284" s="83"/>
      <c r="J284" s="84">
        <f>SUBTOTAL(9,J278:J283)</f>
        <v>1113000</v>
      </c>
      <c r="K284" s="84">
        <f>SUBTOTAL(9,K278:K283)</f>
        <v>1113000</v>
      </c>
      <c r="L284" s="84">
        <f>SUBTOTAL(9,L278:L283)</f>
        <v>6135550.7999999998</v>
      </c>
      <c r="M284" s="84"/>
      <c r="N284" s="85">
        <f>SUBTOTAL(9,N278:N283)</f>
        <v>-5022550.8</v>
      </c>
    </row>
    <row r="285" spans="1:14" outlineLevel="2" x14ac:dyDescent="0.3">
      <c r="A285" s="7">
        <v>6399</v>
      </c>
      <c r="B285" s="7"/>
      <c r="C285" s="7">
        <v>2328</v>
      </c>
      <c r="D285" s="7">
        <v>9990</v>
      </c>
      <c r="E285" s="7">
        <v>90801</v>
      </c>
      <c r="F285" s="7">
        <v>0</v>
      </c>
      <c r="G285" s="7">
        <v>0</v>
      </c>
      <c r="H285" s="7">
        <v>0</v>
      </c>
      <c r="I285" s="9" t="s">
        <v>2657</v>
      </c>
      <c r="J285" s="2">
        <v>0</v>
      </c>
      <c r="K285" s="2">
        <v>0</v>
      </c>
      <c r="L285" s="2">
        <v>12573</v>
      </c>
      <c r="M285" s="2" t="s">
        <v>29</v>
      </c>
      <c r="N285" s="68">
        <v>-12573</v>
      </c>
    </row>
    <row r="286" spans="1:14" outlineLevel="1" x14ac:dyDescent="0.3">
      <c r="A286" s="81"/>
      <c r="B286" s="81"/>
      <c r="C286" s="81"/>
      <c r="D286" s="86" t="s">
        <v>3243</v>
      </c>
      <c r="E286" s="81"/>
      <c r="F286" s="81"/>
      <c r="G286" s="81"/>
      <c r="H286" s="81"/>
      <c r="I286" s="83"/>
      <c r="J286" s="84">
        <f>SUBTOTAL(9,J285:J285)</f>
        <v>0</v>
      </c>
      <c r="K286" s="84">
        <f>SUBTOTAL(9,K285:K285)</f>
        <v>0</v>
      </c>
      <c r="L286" s="84">
        <f>SUBTOTAL(9,L285:L285)</f>
        <v>12573</v>
      </c>
      <c r="M286" s="84"/>
      <c r="N286" s="85">
        <f>SUBTOTAL(9,N285:N285)</f>
        <v>-12573</v>
      </c>
    </row>
    <row r="287" spans="1:14" x14ac:dyDescent="0.3">
      <c r="A287" s="7"/>
      <c r="B287" s="7"/>
      <c r="C287" s="7"/>
      <c r="D287" s="6" t="s">
        <v>3244</v>
      </c>
      <c r="E287" s="7"/>
      <c r="F287" s="7"/>
      <c r="G287" s="7"/>
      <c r="H287" s="7"/>
      <c r="J287" s="2">
        <f>SUBTOTAL(9,J4:J285)</f>
        <v>391359380</v>
      </c>
      <c r="K287" s="2">
        <f>SUBTOTAL(9,K4:K285)</f>
        <v>418169472.31</v>
      </c>
      <c r="L287" s="2">
        <f>SUBTOTAL(9,L4:L285)</f>
        <v>373931254.3499999</v>
      </c>
      <c r="N287" s="68">
        <f>SUBTOTAL(9,N4:N285)</f>
        <v>44238217.960000016</v>
      </c>
    </row>
    <row r="288" spans="1:14" x14ac:dyDescent="0.3">
      <c r="A288" s="77" t="s">
        <v>3215</v>
      </c>
      <c r="B288" s="77"/>
      <c r="C288" s="77"/>
      <c r="D288" s="77"/>
      <c r="E288" s="77"/>
      <c r="F288" s="77"/>
      <c r="G288" s="77"/>
      <c r="H288" s="77"/>
      <c r="I288" s="78"/>
      <c r="J288" s="79"/>
      <c r="K288" s="79"/>
      <c r="L288" s="79"/>
      <c r="M288" s="79"/>
      <c r="N288" s="80"/>
    </row>
    <row r="289" spans="1:14" x14ac:dyDescent="0.3">
      <c r="A289" s="7">
        <v>0</v>
      </c>
      <c r="B289" s="7"/>
      <c r="C289" s="7">
        <v>4111</v>
      </c>
      <c r="D289" s="7">
        <v>2059</v>
      </c>
      <c r="E289" s="7">
        <v>0</v>
      </c>
      <c r="F289" s="7">
        <v>0</v>
      </c>
      <c r="G289" s="7">
        <v>98008</v>
      </c>
      <c r="H289" s="7">
        <v>0</v>
      </c>
      <c r="I289" s="9" t="s">
        <v>90</v>
      </c>
      <c r="J289" s="2">
        <v>0</v>
      </c>
      <c r="K289" s="2">
        <v>511776</v>
      </c>
      <c r="L289" s="2">
        <v>511776</v>
      </c>
      <c r="M289" s="2">
        <v>100</v>
      </c>
      <c r="N289" s="68">
        <v>0</v>
      </c>
    </row>
    <row r="290" spans="1:14" x14ac:dyDescent="0.3">
      <c r="A290" s="7">
        <v>0</v>
      </c>
      <c r="B290" s="7"/>
      <c r="C290" s="7">
        <v>4111</v>
      </c>
      <c r="D290" s="7">
        <v>2059</v>
      </c>
      <c r="E290" s="7">
        <v>0</v>
      </c>
      <c r="F290" s="7">
        <v>0</v>
      </c>
      <c r="G290" s="7">
        <v>98187</v>
      </c>
      <c r="H290" s="7">
        <v>0</v>
      </c>
      <c r="I290" s="9" t="s">
        <v>91</v>
      </c>
      <c r="J290" s="2">
        <v>0</v>
      </c>
      <c r="K290" s="2">
        <v>735000</v>
      </c>
      <c r="L290" s="2">
        <v>735000</v>
      </c>
      <c r="M290" s="2">
        <v>100</v>
      </c>
      <c r="N290" s="68">
        <v>0</v>
      </c>
    </row>
    <row r="291" spans="1:14" x14ac:dyDescent="0.3">
      <c r="A291" s="7">
        <v>0</v>
      </c>
      <c r="B291" s="7"/>
      <c r="C291" s="7">
        <v>4112</v>
      </c>
      <c r="D291" s="7">
        <v>2059</v>
      </c>
      <c r="E291" s="7">
        <v>0</v>
      </c>
      <c r="F291" s="7">
        <v>0</v>
      </c>
      <c r="G291" s="7">
        <v>0</v>
      </c>
      <c r="H291" s="7">
        <v>0</v>
      </c>
      <c r="I291" s="9" t="s">
        <v>92</v>
      </c>
      <c r="J291" s="2">
        <v>30000000</v>
      </c>
      <c r="K291" s="2">
        <v>32822100</v>
      </c>
      <c r="L291" s="2">
        <v>27351750</v>
      </c>
      <c r="M291" s="2">
        <v>83.33</v>
      </c>
      <c r="N291" s="68">
        <v>5470350</v>
      </c>
    </row>
    <row r="292" spans="1:14" x14ac:dyDescent="0.3">
      <c r="A292" s="7">
        <v>0</v>
      </c>
      <c r="B292" s="7"/>
      <c r="C292" s="7">
        <v>4116</v>
      </c>
      <c r="D292" s="7">
        <v>2050</v>
      </c>
      <c r="E292" s="7">
        <v>16421</v>
      </c>
      <c r="F292" s="7">
        <v>0</v>
      </c>
      <c r="G292" s="7">
        <v>13013</v>
      </c>
      <c r="H292" s="7">
        <v>0</v>
      </c>
      <c r="I292" s="9" t="s">
        <v>93</v>
      </c>
      <c r="J292" s="2">
        <v>0</v>
      </c>
      <c r="K292" s="2">
        <v>91000</v>
      </c>
      <c r="L292" s="2">
        <v>65000</v>
      </c>
      <c r="M292" s="2">
        <v>71.430000000000007</v>
      </c>
      <c r="N292" s="68">
        <v>26000</v>
      </c>
    </row>
    <row r="293" spans="1:14" x14ac:dyDescent="0.3">
      <c r="A293" s="7">
        <v>0</v>
      </c>
      <c r="B293" s="7"/>
      <c r="C293" s="7">
        <v>4116</v>
      </c>
      <c r="D293" s="7">
        <v>2055</v>
      </c>
      <c r="E293" s="7">
        <v>0</v>
      </c>
      <c r="F293" s="7">
        <v>0</v>
      </c>
      <c r="G293" s="7">
        <v>15469</v>
      </c>
      <c r="H293" s="7">
        <v>0</v>
      </c>
      <c r="I293" s="9" t="s">
        <v>94</v>
      </c>
      <c r="J293" s="2">
        <v>5444961</v>
      </c>
      <c r="K293" s="2">
        <v>0</v>
      </c>
      <c r="L293" s="2">
        <v>0</v>
      </c>
      <c r="M293" s="2" t="s">
        <v>29</v>
      </c>
      <c r="N293" s="68">
        <v>0</v>
      </c>
    </row>
    <row r="294" spans="1:14" x14ac:dyDescent="0.3">
      <c r="A294" s="7">
        <v>0</v>
      </c>
      <c r="B294" s="7"/>
      <c r="C294" s="7">
        <v>4116</v>
      </c>
      <c r="D294" s="7">
        <v>2055</v>
      </c>
      <c r="E294" s="7">
        <v>62002</v>
      </c>
      <c r="F294" s="7">
        <v>0</v>
      </c>
      <c r="G294" s="7">
        <v>17015</v>
      </c>
      <c r="H294" s="7">
        <v>0</v>
      </c>
      <c r="I294" s="9" t="s">
        <v>95</v>
      </c>
      <c r="J294" s="2">
        <v>0</v>
      </c>
      <c r="K294" s="2">
        <v>16637.5</v>
      </c>
      <c r="L294" s="2">
        <v>16637.5</v>
      </c>
      <c r="M294" s="2">
        <v>100</v>
      </c>
      <c r="N294" s="68">
        <v>0</v>
      </c>
    </row>
    <row r="295" spans="1:14" x14ac:dyDescent="0.3">
      <c r="A295" s="7">
        <v>0</v>
      </c>
      <c r="B295" s="7"/>
      <c r="C295" s="7">
        <v>4116</v>
      </c>
      <c r="D295" s="7">
        <v>2055</v>
      </c>
      <c r="E295" s="7">
        <v>62002</v>
      </c>
      <c r="F295" s="7">
        <v>0</v>
      </c>
      <c r="G295" s="7">
        <v>17016</v>
      </c>
      <c r="H295" s="7">
        <v>0</v>
      </c>
      <c r="I295" s="9" t="s">
        <v>95</v>
      </c>
      <c r="J295" s="2">
        <v>0</v>
      </c>
      <c r="K295" s="2">
        <v>282837.5</v>
      </c>
      <c r="L295" s="2">
        <v>282837.5</v>
      </c>
      <c r="M295" s="2">
        <v>100</v>
      </c>
      <c r="N295" s="68">
        <v>0</v>
      </c>
    </row>
    <row r="296" spans="1:14" x14ac:dyDescent="0.3">
      <c r="A296" s="7">
        <v>0</v>
      </c>
      <c r="B296" s="7"/>
      <c r="C296" s="7">
        <v>4116</v>
      </c>
      <c r="D296" s="7">
        <v>2059</v>
      </c>
      <c r="E296" s="7">
        <v>0</v>
      </c>
      <c r="F296" s="7">
        <v>0</v>
      </c>
      <c r="G296" s="7">
        <v>14004</v>
      </c>
      <c r="H296" s="7">
        <v>0</v>
      </c>
      <c r="I296" s="9" t="s">
        <v>96</v>
      </c>
      <c r="J296" s="2">
        <v>0</v>
      </c>
      <c r="K296" s="2">
        <v>5867</v>
      </c>
      <c r="L296" s="2">
        <v>0</v>
      </c>
      <c r="M296" s="2">
        <v>0</v>
      </c>
      <c r="N296" s="68">
        <v>5867</v>
      </c>
    </row>
    <row r="297" spans="1:14" x14ac:dyDescent="0.3">
      <c r="A297" s="7">
        <v>0</v>
      </c>
      <c r="B297" s="7"/>
      <c r="C297" s="7">
        <v>4116</v>
      </c>
      <c r="D297" s="7">
        <v>2059</v>
      </c>
      <c r="E297" s="7">
        <v>62003</v>
      </c>
      <c r="F297" s="7">
        <v>0</v>
      </c>
      <c r="G297" s="7">
        <v>13013</v>
      </c>
      <c r="H297" s="7">
        <v>0</v>
      </c>
      <c r="I297" s="9" t="s">
        <v>97</v>
      </c>
      <c r="J297" s="2">
        <v>0</v>
      </c>
      <c r="K297" s="2">
        <v>920921.94</v>
      </c>
      <c r="L297" s="2">
        <v>0</v>
      </c>
      <c r="M297" s="2">
        <v>0</v>
      </c>
      <c r="N297" s="68">
        <v>920921.94</v>
      </c>
    </row>
    <row r="298" spans="1:14" x14ac:dyDescent="0.3">
      <c r="A298" s="7">
        <v>0</v>
      </c>
      <c r="B298" s="7"/>
      <c r="C298" s="7">
        <v>4116</v>
      </c>
      <c r="D298" s="7">
        <v>2100</v>
      </c>
      <c r="E298" s="7">
        <v>49027</v>
      </c>
      <c r="F298" s="7">
        <v>0</v>
      </c>
      <c r="G298" s="7">
        <v>13013</v>
      </c>
      <c r="H298" s="7">
        <v>0</v>
      </c>
      <c r="I298" s="9" t="s">
        <v>98</v>
      </c>
      <c r="J298" s="2">
        <v>0</v>
      </c>
      <c r="K298" s="2">
        <v>921074.1</v>
      </c>
      <c r="L298" s="2">
        <v>921074.1</v>
      </c>
      <c r="M298" s="2">
        <v>100</v>
      </c>
      <c r="N298" s="68">
        <v>0</v>
      </c>
    </row>
    <row r="299" spans="1:14" x14ac:dyDescent="0.3">
      <c r="A299" s="7">
        <v>0</v>
      </c>
      <c r="B299" s="7"/>
      <c r="C299" s="7">
        <v>4116</v>
      </c>
      <c r="D299" s="7">
        <v>2100</v>
      </c>
      <c r="E299" s="7">
        <v>49027</v>
      </c>
      <c r="F299" s="7">
        <v>0</v>
      </c>
      <c r="G299" s="7">
        <v>13013</v>
      </c>
      <c r="H299" s="7">
        <v>1</v>
      </c>
      <c r="I299" s="9" t="s">
        <v>99</v>
      </c>
      <c r="J299" s="2">
        <v>0</v>
      </c>
      <c r="K299" s="2">
        <v>230268.51</v>
      </c>
      <c r="L299" s="2">
        <v>230268.51</v>
      </c>
      <c r="M299" s="2">
        <v>100</v>
      </c>
      <c r="N299" s="68">
        <v>0</v>
      </c>
    </row>
    <row r="300" spans="1:14" x14ac:dyDescent="0.3">
      <c r="A300" s="7">
        <v>0</v>
      </c>
      <c r="B300" s="7"/>
      <c r="C300" s="7">
        <v>4116</v>
      </c>
      <c r="D300" s="7">
        <v>2460</v>
      </c>
      <c r="E300" s="7">
        <v>0</v>
      </c>
      <c r="F300" s="7">
        <v>0</v>
      </c>
      <c r="G300" s="7">
        <v>15011</v>
      </c>
      <c r="H300" s="7">
        <v>0</v>
      </c>
      <c r="I300" s="9" t="s">
        <v>100</v>
      </c>
      <c r="J300" s="2">
        <v>3500000</v>
      </c>
      <c r="K300" s="2">
        <v>0</v>
      </c>
      <c r="L300" s="2">
        <v>0</v>
      </c>
      <c r="M300" s="2" t="s">
        <v>29</v>
      </c>
      <c r="N300" s="68">
        <v>0</v>
      </c>
    </row>
    <row r="301" spans="1:14" x14ac:dyDescent="0.3">
      <c r="A301" s="7">
        <v>0</v>
      </c>
      <c r="B301" s="7"/>
      <c r="C301" s="7">
        <v>4116</v>
      </c>
      <c r="D301" s="7">
        <v>2460</v>
      </c>
      <c r="E301" s="7">
        <v>21004</v>
      </c>
      <c r="F301" s="7">
        <v>0</v>
      </c>
      <c r="G301" s="7">
        <v>15011</v>
      </c>
      <c r="H301" s="7">
        <v>0</v>
      </c>
      <c r="I301" s="9" t="s">
        <v>101</v>
      </c>
      <c r="J301" s="2">
        <v>0</v>
      </c>
      <c r="K301" s="2">
        <v>335393</v>
      </c>
      <c r="L301" s="2">
        <v>0</v>
      </c>
      <c r="M301" s="2">
        <v>0</v>
      </c>
      <c r="N301" s="68">
        <v>335393</v>
      </c>
    </row>
    <row r="302" spans="1:14" x14ac:dyDescent="0.3">
      <c r="A302" s="7">
        <v>0</v>
      </c>
      <c r="B302" s="7"/>
      <c r="C302" s="7">
        <v>4116</v>
      </c>
      <c r="D302" s="7">
        <v>2460</v>
      </c>
      <c r="E302" s="7">
        <v>21005</v>
      </c>
      <c r="F302" s="7">
        <v>0</v>
      </c>
      <c r="G302" s="7">
        <v>22006</v>
      </c>
      <c r="H302" s="7">
        <v>0</v>
      </c>
      <c r="I302" s="9" t="s">
        <v>102</v>
      </c>
      <c r="J302" s="2">
        <v>0</v>
      </c>
      <c r="K302" s="2">
        <v>149900</v>
      </c>
      <c r="L302" s="2">
        <v>149000</v>
      </c>
      <c r="M302" s="2">
        <v>99.4</v>
      </c>
      <c r="N302" s="68">
        <v>900</v>
      </c>
    </row>
    <row r="303" spans="1:14" x14ac:dyDescent="0.3">
      <c r="A303" s="7">
        <v>0</v>
      </c>
      <c r="B303" s="7"/>
      <c r="C303" s="7">
        <v>4116</v>
      </c>
      <c r="D303" s="7">
        <v>2460</v>
      </c>
      <c r="E303" s="7">
        <v>21006</v>
      </c>
      <c r="F303" s="7">
        <v>0</v>
      </c>
      <c r="G303" s="7">
        <v>15011</v>
      </c>
      <c r="H303" s="7">
        <v>0</v>
      </c>
      <c r="I303" s="9" t="s">
        <v>100</v>
      </c>
      <c r="J303" s="2">
        <v>0</v>
      </c>
      <c r="K303" s="2">
        <v>3500000</v>
      </c>
      <c r="L303" s="2">
        <v>927161.69</v>
      </c>
      <c r="M303" s="2">
        <v>26.49</v>
      </c>
      <c r="N303" s="68">
        <v>2572838.31</v>
      </c>
    </row>
    <row r="304" spans="1:14" x14ac:dyDescent="0.3">
      <c r="A304" s="7">
        <v>0</v>
      </c>
      <c r="B304" s="7"/>
      <c r="C304" s="7">
        <v>4116</v>
      </c>
      <c r="D304" s="7">
        <v>2490</v>
      </c>
      <c r="E304" s="7">
        <v>11638</v>
      </c>
      <c r="F304" s="7">
        <v>0</v>
      </c>
      <c r="G304" s="7">
        <v>17015</v>
      </c>
      <c r="H304" s="7">
        <v>0</v>
      </c>
      <c r="I304" s="9" t="s">
        <v>103</v>
      </c>
      <c r="J304" s="2">
        <v>0</v>
      </c>
      <c r="K304" s="2">
        <v>8632</v>
      </c>
      <c r="L304" s="2">
        <v>0</v>
      </c>
      <c r="M304" s="2">
        <v>0</v>
      </c>
      <c r="N304" s="68">
        <v>8632</v>
      </c>
    </row>
    <row r="305" spans="1:14" x14ac:dyDescent="0.3">
      <c r="A305" s="7">
        <v>0</v>
      </c>
      <c r="B305" s="7"/>
      <c r="C305" s="7">
        <v>4116</v>
      </c>
      <c r="D305" s="7">
        <v>2490</v>
      </c>
      <c r="E305" s="7">
        <v>11638</v>
      </c>
      <c r="F305" s="7">
        <v>0</v>
      </c>
      <c r="G305" s="7">
        <v>17016</v>
      </c>
      <c r="H305" s="7">
        <v>0</v>
      </c>
      <c r="I305" s="9" t="s">
        <v>103</v>
      </c>
      <c r="J305" s="2">
        <v>0</v>
      </c>
      <c r="K305" s="2">
        <v>146743.89000000001</v>
      </c>
      <c r="L305" s="2">
        <v>0</v>
      </c>
      <c r="M305" s="2">
        <v>0</v>
      </c>
      <c r="N305" s="68">
        <v>146743.89000000001</v>
      </c>
    </row>
    <row r="306" spans="1:14" x14ac:dyDescent="0.3">
      <c r="A306" s="7">
        <v>0</v>
      </c>
      <c r="B306" s="7"/>
      <c r="C306" s="7">
        <v>4116</v>
      </c>
      <c r="D306" s="7">
        <v>2490</v>
      </c>
      <c r="E306" s="7">
        <v>11749</v>
      </c>
      <c r="F306" s="7">
        <v>0</v>
      </c>
      <c r="G306" s="7">
        <v>17015</v>
      </c>
      <c r="H306" s="7">
        <v>0</v>
      </c>
      <c r="I306" s="9" t="s">
        <v>104</v>
      </c>
      <c r="J306" s="2">
        <v>0</v>
      </c>
      <c r="K306" s="2">
        <v>53524.55</v>
      </c>
      <c r="L306" s="2">
        <v>91558.95</v>
      </c>
      <c r="M306" s="2">
        <v>171.06</v>
      </c>
      <c r="N306" s="68">
        <v>-38034.400000000001</v>
      </c>
    </row>
    <row r="307" spans="1:14" x14ac:dyDescent="0.3">
      <c r="A307" s="7">
        <v>0</v>
      </c>
      <c r="B307" s="7"/>
      <c r="C307" s="7">
        <v>4116</v>
      </c>
      <c r="D307" s="7">
        <v>2490</v>
      </c>
      <c r="E307" s="7">
        <v>11749</v>
      </c>
      <c r="F307" s="7">
        <v>0</v>
      </c>
      <c r="G307" s="7">
        <v>17016</v>
      </c>
      <c r="H307" s="7">
        <v>0</v>
      </c>
      <c r="I307" s="9" t="s">
        <v>104</v>
      </c>
      <c r="J307" s="2">
        <v>0</v>
      </c>
      <c r="K307" s="2">
        <v>909917.26</v>
      </c>
      <c r="L307" s="2">
        <v>1556502.06</v>
      </c>
      <c r="M307" s="2">
        <v>171.06</v>
      </c>
      <c r="N307" s="68">
        <v>-646584.80000000005</v>
      </c>
    </row>
    <row r="308" spans="1:14" x14ac:dyDescent="0.3">
      <c r="A308" s="7">
        <v>0</v>
      </c>
      <c r="B308" s="7"/>
      <c r="C308" s="7">
        <v>4116</v>
      </c>
      <c r="D308" s="7">
        <v>2700</v>
      </c>
      <c r="E308" s="7">
        <v>0</v>
      </c>
      <c r="F308" s="7">
        <v>0</v>
      </c>
      <c r="G308" s="7">
        <v>13011</v>
      </c>
      <c r="H308" s="7">
        <v>0</v>
      </c>
      <c r="I308" s="9" t="s">
        <v>105</v>
      </c>
      <c r="J308" s="2">
        <v>6500000</v>
      </c>
      <c r="K308" s="2">
        <v>5940000</v>
      </c>
      <c r="L308" s="2">
        <v>5940000</v>
      </c>
      <c r="M308" s="2">
        <v>100</v>
      </c>
      <c r="N308" s="68">
        <v>0</v>
      </c>
    </row>
    <row r="309" spans="1:14" x14ac:dyDescent="0.3">
      <c r="A309" s="7">
        <v>0</v>
      </c>
      <c r="B309" s="7"/>
      <c r="C309" s="7">
        <v>4116</v>
      </c>
      <c r="D309" s="7">
        <v>2700</v>
      </c>
      <c r="E309" s="7">
        <v>0</v>
      </c>
      <c r="F309" s="7">
        <v>0</v>
      </c>
      <c r="G309" s="7">
        <v>13011</v>
      </c>
      <c r="H309" s="7">
        <v>1</v>
      </c>
      <c r="I309" s="9" t="s">
        <v>106</v>
      </c>
      <c r="J309" s="2">
        <v>0</v>
      </c>
      <c r="K309" s="2">
        <v>598050.21</v>
      </c>
      <c r="L309" s="2">
        <v>598050.21</v>
      </c>
      <c r="M309" s="2">
        <v>100</v>
      </c>
      <c r="N309" s="68">
        <v>0</v>
      </c>
    </row>
    <row r="310" spans="1:14" x14ac:dyDescent="0.3">
      <c r="A310" s="7">
        <v>0</v>
      </c>
      <c r="B310" s="7"/>
      <c r="C310" s="7">
        <v>4116</v>
      </c>
      <c r="D310" s="7">
        <v>2700</v>
      </c>
      <c r="E310" s="7">
        <v>0</v>
      </c>
      <c r="F310" s="7">
        <v>0</v>
      </c>
      <c r="G310" s="7">
        <v>13013</v>
      </c>
      <c r="H310" s="7">
        <v>0</v>
      </c>
      <c r="I310" s="9" t="s">
        <v>107</v>
      </c>
      <c r="J310" s="2">
        <v>550000</v>
      </c>
      <c r="K310" s="2">
        <v>0</v>
      </c>
      <c r="L310" s="2">
        <v>0</v>
      </c>
      <c r="M310" s="2" t="s">
        <v>29</v>
      </c>
      <c r="N310" s="68">
        <v>0</v>
      </c>
    </row>
    <row r="311" spans="1:14" x14ac:dyDescent="0.3">
      <c r="A311" s="7">
        <v>0</v>
      </c>
      <c r="B311" s="7"/>
      <c r="C311" s="7">
        <v>4116</v>
      </c>
      <c r="D311" s="7">
        <v>2700</v>
      </c>
      <c r="E311" s="7">
        <v>49017</v>
      </c>
      <c r="F311" s="7">
        <v>0</v>
      </c>
      <c r="G311" s="7">
        <v>13015</v>
      </c>
      <c r="H311" s="7">
        <v>0</v>
      </c>
      <c r="I311" s="9" t="s">
        <v>108</v>
      </c>
      <c r="J311" s="2">
        <v>0</v>
      </c>
      <c r="K311" s="2">
        <v>1661777</v>
      </c>
      <c r="L311" s="2">
        <v>1661777</v>
      </c>
      <c r="M311" s="2">
        <v>100</v>
      </c>
      <c r="N311" s="68">
        <v>0</v>
      </c>
    </row>
    <row r="312" spans="1:14" x14ac:dyDescent="0.3">
      <c r="A312" s="7">
        <v>0</v>
      </c>
      <c r="B312" s="7"/>
      <c r="C312" s="7">
        <v>4116</v>
      </c>
      <c r="D312" s="7">
        <v>2700</v>
      </c>
      <c r="E312" s="7">
        <v>49018</v>
      </c>
      <c r="F312" s="7">
        <v>0</v>
      </c>
      <c r="G312" s="7">
        <v>13010</v>
      </c>
      <c r="H312" s="7">
        <v>0</v>
      </c>
      <c r="I312" s="9" t="s">
        <v>109</v>
      </c>
      <c r="J312" s="2">
        <v>0</v>
      </c>
      <c r="K312" s="2">
        <v>1000000</v>
      </c>
      <c r="L312" s="2">
        <v>1000000</v>
      </c>
      <c r="M312" s="2">
        <v>100</v>
      </c>
      <c r="N312" s="68">
        <v>0</v>
      </c>
    </row>
    <row r="313" spans="1:14" x14ac:dyDescent="0.3">
      <c r="A313" s="7">
        <v>0</v>
      </c>
      <c r="B313" s="7"/>
      <c r="C313" s="7">
        <v>4116</v>
      </c>
      <c r="D313" s="7">
        <v>2700</v>
      </c>
      <c r="E313" s="7">
        <v>49029</v>
      </c>
      <c r="F313" s="7">
        <v>0</v>
      </c>
      <c r="G313" s="7">
        <v>13013</v>
      </c>
      <c r="H313" s="7">
        <v>0</v>
      </c>
      <c r="I313" s="9" t="s">
        <v>107</v>
      </c>
      <c r="J313" s="2">
        <v>0</v>
      </c>
      <c r="K313" s="2">
        <v>626810</v>
      </c>
      <c r="L313" s="2">
        <v>626810</v>
      </c>
      <c r="M313" s="2">
        <v>100</v>
      </c>
      <c r="N313" s="68">
        <v>0</v>
      </c>
    </row>
    <row r="314" spans="1:14" x14ac:dyDescent="0.3">
      <c r="A314" s="7">
        <v>0</v>
      </c>
      <c r="B314" s="7"/>
      <c r="C314" s="7">
        <v>4116</v>
      </c>
      <c r="D314" s="7">
        <v>2840</v>
      </c>
      <c r="E314" s="7">
        <v>0</v>
      </c>
      <c r="F314" s="7">
        <v>0</v>
      </c>
      <c r="G314" s="7">
        <v>34070</v>
      </c>
      <c r="H314" s="7">
        <v>0</v>
      </c>
      <c r="I314" s="9" t="s">
        <v>110</v>
      </c>
      <c r="J314" s="2">
        <v>0</v>
      </c>
      <c r="K314" s="2">
        <v>270000</v>
      </c>
      <c r="L314" s="2">
        <v>270000</v>
      </c>
      <c r="M314" s="2">
        <v>100</v>
      </c>
      <c r="N314" s="68">
        <v>0</v>
      </c>
    </row>
    <row r="315" spans="1:14" x14ac:dyDescent="0.3">
      <c r="A315" s="7">
        <v>0</v>
      </c>
      <c r="B315" s="7"/>
      <c r="C315" s="7">
        <v>4116</v>
      </c>
      <c r="D315" s="7">
        <v>2840</v>
      </c>
      <c r="E315" s="7">
        <v>52584</v>
      </c>
      <c r="F315" s="7">
        <v>0</v>
      </c>
      <c r="G315" s="7">
        <v>17015</v>
      </c>
      <c r="H315" s="7">
        <v>0</v>
      </c>
      <c r="I315" s="9" t="s">
        <v>111</v>
      </c>
      <c r="J315" s="2">
        <v>0</v>
      </c>
      <c r="K315" s="2">
        <v>41678.5</v>
      </c>
      <c r="L315" s="2">
        <v>0</v>
      </c>
      <c r="M315" s="2">
        <v>0</v>
      </c>
      <c r="N315" s="68">
        <v>41678.5</v>
      </c>
    </row>
    <row r="316" spans="1:14" x14ac:dyDescent="0.3">
      <c r="A316" s="7">
        <v>0</v>
      </c>
      <c r="B316" s="7"/>
      <c r="C316" s="7">
        <v>4116</v>
      </c>
      <c r="D316" s="7">
        <v>2840</v>
      </c>
      <c r="E316" s="7">
        <v>52584</v>
      </c>
      <c r="F316" s="7">
        <v>0</v>
      </c>
      <c r="G316" s="7">
        <v>17016</v>
      </c>
      <c r="H316" s="7">
        <v>0</v>
      </c>
      <c r="I316" s="9" t="s">
        <v>111</v>
      </c>
      <c r="J316" s="2">
        <v>0</v>
      </c>
      <c r="K316" s="2">
        <v>708534.5</v>
      </c>
      <c r="L316" s="2">
        <v>0</v>
      </c>
      <c r="M316" s="2">
        <v>0</v>
      </c>
      <c r="N316" s="68">
        <v>708534.5</v>
      </c>
    </row>
    <row r="317" spans="1:14" x14ac:dyDescent="0.3">
      <c r="A317" s="7">
        <v>0</v>
      </c>
      <c r="B317" s="7"/>
      <c r="C317" s="7">
        <v>4116</v>
      </c>
      <c r="D317" s="7">
        <v>2867</v>
      </c>
      <c r="E317" s="7">
        <v>52701</v>
      </c>
      <c r="F317" s="7">
        <v>0</v>
      </c>
      <c r="G317" s="7">
        <v>33063</v>
      </c>
      <c r="H317" s="7">
        <v>0</v>
      </c>
      <c r="I317" s="9" t="s">
        <v>112</v>
      </c>
      <c r="J317" s="2">
        <v>0</v>
      </c>
      <c r="K317" s="2">
        <v>497273.59999999998</v>
      </c>
      <c r="L317" s="2">
        <v>497273.59999999998</v>
      </c>
      <c r="M317" s="2">
        <v>100</v>
      </c>
      <c r="N317" s="68">
        <v>0</v>
      </c>
    </row>
    <row r="318" spans="1:14" x14ac:dyDescent="0.3">
      <c r="A318" s="7">
        <v>0</v>
      </c>
      <c r="B318" s="7"/>
      <c r="C318" s="7">
        <v>4116</v>
      </c>
      <c r="D318" s="7">
        <v>2867</v>
      </c>
      <c r="E318" s="7">
        <v>52720</v>
      </c>
      <c r="F318" s="7">
        <v>0</v>
      </c>
      <c r="G318" s="7">
        <v>33063</v>
      </c>
      <c r="H318" s="7">
        <v>0</v>
      </c>
      <c r="I318" s="9" t="s">
        <v>113</v>
      </c>
      <c r="J318" s="2">
        <v>0</v>
      </c>
      <c r="K318" s="2">
        <v>237728.4</v>
      </c>
      <c r="L318" s="2">
        <v>237728.4</v>
      </c>
      <c r="M318" s="2">
        <v>100</v>
      </c>
      <c r="N318" s="68">
        <v>0</v>
      </c>
    </row>
    <row r="319" spans="1:14" x14ac:dyDescent="0.3">
      <c r="A319" s="7">
        <v>0</v>
      </c>
      <c r="B319" s="7"/>
      <c r="C319" s="7">
        <v>4116</v>
      </c>
      <c r="D319" s="7">
        <v>2867</v>
      </c>
      <c r="E319" s="7">
        <v>52722</v>
      </c>
      <c r="F319" s="7">
        <v>0</v>
      </c>
      <c r="G319" s="7">
        <v>33063</v>
      </c>
      <c r="H319" s="7">
        <v>0</v>
      </c>
      <c r="I319" s="9" t="s">
        <v>114</v>
      </c>
      <c r="J319" s="2">
        <v>0</v>
      </c>
      <c r="K319" s="2">
        <v>321504</v>
      </c>
      <c r="L319" s="2">
        <v>321504</v>
      </c>
      <c r="M319" s="2">
        <v>100</v>
      </c>
      <c r="N319" s="68">
        <v>0</v>
      </c>
    </row>
    <row r="320" spans="1:14" x14ac:dyDescent="0.3">
      <c r="A320" s="7">
        <v>0</v>
      </c>
      <c r="B320" s="7"/>
      <c r="C320" s="7">
        <v>4116</v>
      </c>
      <c r="D320" s="7">
        <v>2867</v>
      </c>
      <c r="E320" s="7">
        <v>52723</v>
      </c>
      <c r="F320" s="7">
        <v>0</v>
      </c>
      <c r="G320" s="7">
        <v>33063</v>
      </c>
      <c r="H320" s="7">
        <v>0</v>
      </c>
      <c r="I320" s="9" t="s">
        <v>115</v>
      </c>
      <c r="J320" s="2">
        <v>0</v>
      </c>
      <c r="K320" s="2">
        <v>2596695</v>
      </c>
      <c r="L320" s="2">
        <v>2596695</v>
      </c>
      <c r="M320" s="2">
        <v>100</v>
      </c>
      <c r="N320" s="68">
        <v>0</v>
      </c>
    </row>
    <row r="321" spans="1:14" x14ac:dyDescent="0.3">
      <c r="A321" s="7">
        <v>0</v>
      </c>
      <c r="B321" s="7"/>
      <c r="C321" s="7">
        <v>4116</v>
      </c>
      <c r="D321" s="7">
        <v>2867</v>
      </c>
      <c r="E321" s="7">
        <v>52759</v>
      </c>
      <c r="F321" s="7">
        <v>0</v>
      </c>
      <c r="G321" s="7">
        <v>33063</v>
      </c>
      <c r="H321" s="7">
        <v>0</v>
      </c>
      <c r="I321" s="9" t="s">
        <v>116</v>
      </c>
      <c r="J321" s="2">
        <v>0</v>
      </c>
      <c r="K321" s="2">
        <v>420825.59999999998</v>
      </c>
      <c r="L321" s="2">
        <v>420825.59999999998</v>
      </c>
      <c r="M321" s="2">
        <v>100</v>
      </c>
      <c r="N321" s="68">
        <v>0</v>
      </c>
    </row>
    <row r="322" spans="1:14" x14ac:dyDescent="0.3">
      <c r="A322" s="7">
        <v>0</v>
      </c>
      <c r="B322" s="7"/>
      <c r="C322" s="7">
        <v>4116</v>
      </c>
      <c r="D322" s="7">
        <v>2870</v>
      </c>
      <c r="E322" s="7">
        <v>0</v>
      </c>
      <c r="F322" s="7">
        <v>0</v>
      </c>
      <c r="G322" s="7">
        <v>34054</v>
      </c>
      <c r="H322" s="7">
        <v>0</v>
      </c>
      <c r="I322" s="9" t="s">
        <v>117</v>
      </c>
      <c r="J322" s="2">
        <v>0</v>
      </c>
      <c r="K322" s="2">
        <v>2275000</v>
      </c>
      <c r="L322" s="2">
        <v>2275000</v>
      </c>
      <c r="M322" s="2">
        <v>100</v>
      </c>
      <c r="N322" s="68">
        <v>0</v>
      </c>
    </row>
    <row r="323" spans="1:14" x14ac:dyDescent="0.3">
      <c r="A323" s="7">
        <v>0</v>
      </c>
      <c r="B323" s="7"/>
      <c r="C323" s="7">
        <v>4116</v>
      </c>
      <c r="D323" s="7">
        <v>2870</v>
      </c>
      <c r="E323" s="7">
        <v>11028</v>
      </c>
      <c r="F323" s="7">
        <v>0</v>
      </c>
      <c r="G323" s="7">
        <v>34002</v>
      </c>
      <c r="H323" s="7">
        <v>0</v>
      </c>
      <c r="I323" s="9" t="s">
        <v>118</v>
      </c>
      <c r="J323" s="2">
        <v>0</v>
      </c>
      <c r="K323" s="2">
        <v>400000</v>
      </c>
      <c r="L323" s="2">
        <v>400000</v>
      </c>
      <c r="M323" s="2">
        <v>100</v>
      </c>
      <c r="N323" s="68">
        <v>0</v>
      </c>
    </row>
    <row r="324" spans="1:14" x14ac:dyDescent="0.3">
      <c r="A324" s="7">
        <v>0</v>
      </c>
      <c r="B324" s="7"/>
      <c r="C324" s="7">
        <v>4121</v>
      </c>
      <c r="D324" s="7">
        <v>2059</v>
      </c>
      <c r="E324" s="7">
        <v>0</v>
      </c>
      <c r="F324" s="7">
        <v>0</v>
      </c>
      <c r="G324" s="7">
        <v>0</v>
      </c>
      <c r="H324" s="7">
        <v>0</v>
      </c>
      <c r="I324" s="9" t="s">
        <v>2919</v>
      </c>
      <c r="J324" s="2">
        <v>0</v>
      </c>
      <c r="K324" s="2">
        <v>0</v>
      </c>
      <c r="L324" s="2">
        <v>30000</v>
      </c>
      <c r="M324" s="2" t="s">
        <v>29</v>
      </c>
      <c r="N324" s="68">
        <v>-30000</v>
      </c>
    </row>
    <row r="325" spans="1:14" x14ac:dyDescent="0.3">
      <c r="A325" s="7">
        <v>0</v>
      </c>
      <c r="B325" s="7"/>
      <c r="C325" s="7">
        <v>4122</v>
      </c>
      <c r="D325" s="7">
        <v>2700</v>
      </c>
      <c r="E325" s="7">
        <v>0</v>
      </c>
      <c r="F325" s="7">
        <v>0</v>
      </c>
      <c r="G325" s="7">
        <v>13305</v>
      </c>
      <c r="H325" s="7">
        <v>0</v>
      </c>
      <c r="I325" s="9" t="s">
        <v>119</v>
      </c>
      <c r="J325" s="2">
        <v>0</v>
      </c>
      <c r="K325" s="2">
        <v>3065100</v>
      </c>
      <c r="L325" s="2">
        <v>3065100</v>
      </c>
      <c r="M325" s="2">
        <v>100</v>
      </c>
      <c r="N325" s="68">
        <v>0</v>
      </c>
    </row>
    <row r="326" spans="1:14" x14ac:dyDescent="0.3">
      <c r="A326" s="7">
        <v>0</v>
      </c>
      <c r="B326" s="7"/>
      <c r="C326" s="7">
        <v>4122</v>
      </c>
      <c r="D326" s="7">
        <v>2840</v>
      </c>
      <c r="E326" s="7">
        <v>0</v>
      </c>
      <c r="F326" s="7">
        <v>0</v>
      </c>
      <c r="G326" s="7">
        <v>603</v>
      </c>
      <c r="H326" s="7">
        <v>0</v>
      </c>
      <c r="I326" s="9" t="s">
        <v>120</v>
      </c>
      <c r="J326" s="2">
        <v>0</v>
      </c>
      <c r="K326" s="2">
        <v>2078000</v>
      </c>
      <c r="L326" s="2">
        <v>2078000</v>
      </c>
      <c r="M326" s="2">
        <v>100</v>
      </c>
      <c r="N326" s="68">
        <v>0</v>
      </c>
    </row>
    <row r="327" spans="1:14" x14ac:dyDescent="0.3">
      <c r="A327" s="7">
        <v>6330</v>
      </c>
      <c r="B327" s="7"/>
      <c r="C327" s="7">
        <v>4132</v>
      </c>
      <c r="D327" s="7">
        <v>2200</v>
      </c>
      <c r="E327" s="7">
        <v>0</v>
      </c>
      <c r="F327" s="7">
        <v>0</v>
      </c>
      <c r="G327" s="7">
        <v>0</v>
      </c>
      <c r="H327" s="7">
        <v>0</v>
      </c>
      <c r="I327" s="9" t="s">
        <v>236</v>
      </c>
      <c r="J327" s="2">
        <v>0</v>
      </c>
      <c r="K327" s="2">
        <v>1335847</v>
      </c>
      <c r="L327" s="2">
        <v>1335847</v>
      </c>
      <c r="M327" s="2">
        <v>100</v>
      </c>
      <c r="N327" s="68">
        <v>0</v>
      </c>
    </row>
    <row r="328" spans="1:14" x14ac:dyDescent="0.3">
      <c r="A328" s="7">
        <v>0</v>
      </c>
      <c r="B328" s="7"/>
      <c r="C328" s="7">
        <v>4216</v>
      </c>
      <c r="D328" s="7">
        <v>2055</v>
      </c>
      <c r="E328" s="7">
        <v>62002</v>
      </c>
      <c r="F328" s="7">
        <v>0</v>
      </c>
      <c r="G328" s="7">
        <v>17968</v>
      </c>
      <c r="H328" s="7">
        <v>0</v>
      </c>
      <c r="I328" s="9" t="s">
        <v>95</v>
      </c>
      <c r="J328" s="2">
        <v>0</v>
      </c>
      <c r="K328" s="2">
        <v>203212.05</v>
      </c>
      <c r="L328" s="2">
        <v>203212.05</v>
      </c>
      <c r="M328" s="2">
        <v>100</v>
      </c>
      <c r="N328" s="68">
        <v>0</v>
      </c>
    </row>
    <row r="329" spans="1:14" x14ac:dyDescent="0.3">
      <c r="A329" s="7">
        <v>0</v>
      </c>
      <c r="B329" s="7"/>
      <c r="C329" s="7">
        <v>4216</v>
      </c>
      <c r="D329" s="7">
        <v>2055</v>
      </c>
      <c r="E329" s="7">
        <v>62002</v>
      </c>
      <c r="F329" s="7">
        <v>0</v>
      </c>
      <c r="G329" s="7">
        <v>17969</v>
      </c>
      <c r="H329" s="7">
        <v>0</v>
      </c>
      <c r="I329" s="9" t="s">
        <v>95</v>
      </c>
      <c r="J329" s="2">
        <v>0</v>
      </c>
      <c r="K329" s="2">
        <v>3454604.85</v>
      </c>
      <c r="L329" s="2">
        <v>3454604.85</v>
      </c>
      <c r="M329" s="2">
        <v>100</v>
      </c>
      <c r="N329" s="68">
        <v>0</v>
      </c>
    </row>
    <row r="330" spans="1:14" x14ac:dyDescent="0.3">
      <c r="A330" s="7">
        <v>0</v>
      </c>
      <c r="B330" s="7"/>
      <c r="C330" s="7">
        <v>4216</v>
      </c>
      <c r="D330" s="7">
        <v>2460</v>
      </c>
      <c r="E330" s="7">
        <v>21002</v>
      </c>
      <c r="F330" s="7">
        <v>0</v>
      </c>
      <c r="G330" s="7">
        <v>22006</v>
      </c>
      <c r="H330" s="7">
        <v>0</v>
      </c>
      <c r="I330" s="9" t="s">
        <v>121</v>
      </c>
      <c r="J330" s="2">
        <v>0</v>
      </c>
      <c r="K330" s="2">
        <v>405000</v>
      </c>
      <c r="L330" s="2">
        <v>405000</v>
      </c>
      <c r="M330" s="2">
        <v>100</v>
      </c>
      <c r="N330" s="68">
        <v>0</v>
      </c>
    </row>
    <row r="331" spans="1:14" x14ac:dyDescent="0.3">
      <c r="A331" s="7">
        <v>0</v>
      </c>
      <c r="B331" s="7"/>
      <c r="C331" s="7">
        <v>4216</v>
      </c>
      <c r="D331" s="7">
        <v>2460</v>
      </c>
      <c r="E331" s="7">
        <v>21004</v>
      </c>
      <c r="F331" s="7">
        <v>0</v>
      </c>
      <c r="G331" s="7">
        <v>15974</v>
      </c>
      <c r="H331" s="7">
        <v>0</v>
      </c>
      <c r="I331" s="9" t="s">
        <v>101</v>
      </c>
      <c r="J331" s="2">
        <v>56219</v>
      </c>
      <c r="K331" s="2">
        <v>446856.05</v>
      </c>
      <c r="L331" s="2">
        <v>0</v>
      </c>
      <c r="M331" s="2">
        <v>0</v>
      </c>
      <c r="N331" s="68">
        <v>446856.05</v>
      </c>
    </row>
    <row r="332" spans="1:14" x14ac:dyDescent="0.3">
      <c r="A332" s="7">
        <v>0</v>
      </c>
      <c r="B332" s="7"/>
      <c r="C332" s="7">
        <v>4216</v>
      </c>
      <c r="D332" s="7">
        <v>2490</v>
      </c>
      <c r="E332" s="7">
        <v>11638</v>
      </c>
      <c r="F332" s="7">
        <v>0</v>
      </c>
      <c r="G332" s="7">
        <v>17968</v>
      </c>
      <c r="H332" s="7">
        <v>0</v>
      </c>
      <c r="I332" s="9" t="s">
        <v>103</v>
      </c>
      <c r="J332" s="2">
        <v>0</v>
      </c>
      <c r="K332" s="2">
        <v>30720.5</v>
      </c>
      <c r="L332" s="2">
        <v>0</v>
      </c>
      <c r="M332" s="2">
        <v>0</v>
      </c>
      <c r="N332" s="68">
        <v>30720.5</v>
      </c>
    </row>
    <row r="333" spans="1:14" x14ac:dyDescent="0.3">
      <c r="A333" s="7">
        <v>0</v>
      </c>
      <c r="B333" s="7"/>
      <c r="C333" s="7">
        <v>4216</v>
      </c>
      <c r="D333" s="7">
        <v>2490</v>
      </c>
      <c r="E333" s="7">
        <v>11638</v>
      </c>
      <c r="F333" s="7">
        <v>0</v>
      </c>
      <c r="G333" s="7">
        <v>17969</v>
      </c>
      <c r="H333" s="7">
        <v>0</v>
      </c>
      <c r="I333" s="9" t="s">
        <v>103</v>
      </c>
      <c r="J333" s="2">
        <v>0</v>
      </c>
      <c r="K333" s="2">
        <v>522248.5</v>
      </c>
      <c r="L333" s="2">
        <v>0</v>
      </c>
      <c r="M333" s="2">
        <v>0</v>
      </c>
      <c r="N333" s="68">
        <v>522248.5</v>
      </c>
    </row>
    <row r="334" spans="1:14" x14ac:dyDescent="0.3">
      <c r="A334" s="7">
        <v>0</v>
      </c>
      <c r="B334" s="7"/>
      <c r="C334" s="7">
        <v>4216</v>
      </c>
      <c r="D334" s="7">
        <v>2490</v>
      </c>
      <c r="E334" s="7">
        <v>11749</v>
      </c>
      <c r="F334" s="7">
        <v>0</v>
      </c>
      <c r="G334" s="7">
        <v>17968</v>
      </c>
      <c r="H334" s="7">
        <v>0</v>
      </c>
      <c r="I334" s="9" t="s">
        <v>1425</v>
      </c>
      <c r="J334" s="2">
        <v>0</v>
      </c>
      <c r="K334" s="2">
        <v>0</v>
      </c>
      <c r="L334" s="2">
        <v>32357.119999999999</v>
      </c>
      <c r="M334" s="2" t="s">
        <v>29</v>
      </c>
      <c r="N334" s="68">
        <v>-32357.119999999999</v>
      </c>
    </row>
    <row r="335" spans="1:14" x14ac:dyDescent="0.3">
      <c r="A335" s="7">
        <v>0</v>
      </c>
      <c r="B335" s="7"/>
      <c r="C335" s="7">
        <v>4216</v>
      </c>
      <c r="D335" s="7">
        <v>2490</v>
      </c>
      <c r="E335" s="7">
        <v>11749</v>
      </c>
      <c r="F335" s="7">
        <v>0</v>
      </c>
      <c r="G335" s="7">
        <v>17969</v>
      </c>
      <c r="H335" s="7">
        <v>0</v>
      </c>
      <c r="I335" s="9" t="s">
        <v>1425</v>
      </c>
      <c r="J335" s="2">
        <v>0</v>
      </c>
      <c r="K335" s="2">
        <v>0</v>
      </c>
      <c r="L335" s="2">
        <v>550071.07999999996</v>
      </c>
      <c r="M335" s="2" t="s">
        <v>29</v>
      </c>
      <c r="N335" s="68">
        <v>-550071.07999999996</v>
      </c>
    </row>
    <row r="337" spans="1:14" x14ac:dyDescent="0.3">
      <c r="A337" s="108" t="s">
        <v>239</v>
      </c>
      <c r="B337" s="108"/>
      <c r="C337" s="108"/>
      <c r="D337" s="108"/>
      <c r="E337" s="108"/>
      <c r="F337" s="108"/>
      <c r="G337" s="108"/>
      <c r="H337" s="108"/>
      <c r="I337" s="108"/>
      <c r="J337" s="75">
        <f>SUM(J4:J335)</f>
        <v>1220129320</v>
      </c>
      <c r="K337" s="75">
        <f>SUM(K4:K335)</f>
        <v>1325287475.9399996</v>
      </c>
      <c r="L337" s="75">
        <f>SUM(L4:L335)</f>
        <v>1182632185.2699995</v>
      </c>
      <c r="M337" s="75">
        <v>263.20999999999998</v>
      </c>
      <c r="N337" s="75">
        <f>SUM(N4:N335)</f>
        <v>142655290.67000002</v>
      </c>
    </row>
    <row r="338" spans="1:1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4"/>
      <c r="K338" s="4"/>
      <c r="L338" s="4"/>
      <c r="M338" s="4"/>
      <c r="N338" s="67"/>
    </row>
    <row r="339" spans="1:14" x14ac:dyDescent="0.3">
      <c r="A339" s="109" t="s">
        <v>3211</v>
      </c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</row>
    <row r="340" spans="1:14" x14ac:dyDescent="0.3">
      <c r="A340" s="109" t="s">
        <v>0</v>
      </c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</row>
    <row r="341" spans="1:14" x14ac:dyDescent="0.3">
      <c r="A341" s="71" t="s">
        <v>1</v>
      </c>
      <c r="B341" s="71" t="s">
        <v>3216</v>
      </c>
      <c r="C341" s="71" t="s">
        <v>2</v>
      </c>
      <c r="D341" s="71" t="s">
        <v>3</v>
      </c>
      <c r="E341" s="71" t="s">
        <v>4</v>
      </c>
      <c r="F341" s="71" t="s">
        <v>5</v>
      </c>
      <c r="G341" s="71" t="s">
        <v>6</v>
      </c>
      <c r="H341" s="71" t="s">
        <v>7</v>
      </c>
      <c r="I341" s="72" t="s">
        <v>8</v>
      </c>
      <c r="J341" s="73" t="s">
        <v>9</v>
      </c>
      <c r="K341" s="73" t="s">
        <v>10</v>
      </c>
      <c r="L341" s="73" t="s">
        <v>11</v>
      </c>
      <c r="M341" s="73" t="s">
        <v>12</v>
      </c>
      <c r="N341" s="74" t="s">
        <v>13</v>
      </c>
    </row>
    <row r="342" spans="1:14" outlineLevel="3" x14ac:dyDescent="0.3">
      <c r="A342" s="7">
        <v>6171</v>
      </c>
      <c r="B342" s="7">
        <v>61</v>
      </c>
      <c r="C342" s="7">
        <v>5038</v>
      </c>
      <c r="D342" s="7">
        <v>2010</v>
      </c>
      <c r="E342" s="7">
        <v>0</v>
      </c>
      <c r="F342" s="7">
        <v>0</v>
      </c>
      <c r="G342" s="7">
        <v>0</v>
      </c>
      <c r="H342" s="7">
        <v>0</v>
      </c>
      <c r="I342" s="9" t="s">
        <v>1161</v>
      </c>
      <c r="J342" s="2">
        <v>30000</v>
      </c>
      <c r="K342" s="2">
        <v>30000</v>
      </c>
      <c r="L342" s="2">
        <v>17527</v>
      </c>
      <c r="M342" s="2">
        <v>58.42</v>
      </c>
      <c r="N342" s="68">
        <f>K342-L342</f>
        <v>12473</v>
      </c>
    </row>
    <row r="343" spans="1:14" outlineLevel="3" x14ac:dyDescent="0.3">
      <c r="A343" s="7">
        <v>6171</v>
      </c>
      <c r="B343" s="7">
        <v>61</v>
      </c>
      <c r="C343" s="7">
        <v>5499</v>
      </c>
      <c r="D343" s="7">
        <v>2010</v>
      </c>
      <c r="E343" s="7">
        <v>0</v>
      </c>
      <c r="F343" s="7">
        <v>0</v>
      </c>
      <c r="G343" s="7">
        <v>0</v>
      </c>
      <c r="H343" s="7">
        <v>0</v>
      </c>
      <c r="I343" s="9" t="s">
        <v>1217</v>
      </c>
      <c r="J343" s="2">
        <v>2845000</v>
      </c>
      <c r="K343" s="2">
        <v>2845000</v>
      </c>
      <c r="L343" s="2">
        <v>2477123</v>
      </c>
      <c r="M343" s="2">
        <v>87.07</v>
      </c>
      <c r="N343" s="68">
        <f>K343-L343</f>
        <v>367877</v>
      </c>
    </row>
    <row r="344" spans="1:14" outlineLevel="3" x14ac:dyDescent="0.3">
      <c r="A344" s="7">
        <v>6171</v>
      </c>
      <c r="B344" s="7">
        <v>61</v>
      </c>
      <c r="C344" s="7">
        <v>5660</v>
      </c>
      <c r="D344" s="7">
        <v>2010</v>
      </c>
      <c r="E344" s="7">
        <v>0</v>
      </c>
      <c r="F344" s="7">
        <v>0</v>
      </c>
      <c r="G344" s="7">
        <v>0</v>
      </c>
      <c r="H344" s="7">
        <v>0</v>
      </c>
      <c r="I344" s="9" t="s">
        <v>1218</v>
      </c>
      <c r="J344" s="2">
        <v>75000</v>
      </c>
      <c r="K344" s="2">
        <v>75000</v>
      </c>
      <c r="L344" s="2">
        <v>5000</v>
      </c>
      <c r="M344" s="2">
        <v>6.67</v>
      </c>
      <c r="N344" s="68">
        <f>K344-L344</f>
        <v>70000</v>
      </c>
    </row>
    <row r="345" spans="1:14" outlineLevel="2" x14ac:dyDescent="0.3">
      <c r="A345" s="96"/>
      <c r="B345" s="97" t="s">
        <v>3245</v>
      </c>
      <c r="C345" s="96"/>
      <c r="D345" s="96"/>
      <c r="E345" s="96"/>
      <c r="F345" s="96"/>
      <c r="G345" s="96"/>
      <c r="H345" s="96"/>
      <c r="I345" s="98"/>
      <c r="J345" s="99">
        <f>SUBTOTAL(9,J342:J344)</f>
        <v>2950000</v>
      </c>
      <c r="K345" s="99">
        <f>SUBTOTAL(9,K342:K344)</f>
        <v>2950000</v>
      </c>
      <c r="L345" s="99">
        <f>SUBTOTAL(9,L342:L344)</f>
        <v>2499650</v>
      </c>
      <c r="M345" s="99"/>
      <c r="N345" s="100">
        <f>SUBTOTAL(9,N342:N344)</f>
        <v>450350</v>
      </c>
    </row>
    <row r="346" spans="1:14" outlineLevel="1" x14ac:dyDescent="0.3">
      <c r="A346" s="102"/>
      <c r="B346" s="102"/>
      <c r="C346" s="102"/>
      <c r="D346" s="103" t="s">
        <v>3217</v>
      </c>
      <c r="E346" s="102"/>
      <c r="F346" s="102"/>
      <c r="G346" s="102"/>
      <c r="H346" s="102"/>
      <c r="I346" s="104"/>
      <c r="J346" s="105">
        <f>SUBTOTAL(9,J342:J344)</f>
        <v>2950000</v>
      </c>
      <c r="K346" s="105">
        <f>SUBTOTAL(9,K342:K344)</f>
        <v>2950000</v>
      </c>
      <c r="L346" s="105">
        <f>SUBTOTAL(9,L342:L344)</f>
        <v>2499650</v>
      </c>
      <c r="M346" s="105"/>
      <c r="N346" s="106">
        <f>SUBTOTAL(9,N342:N344)</f>
        <v>450350</v>
      </c>
    </row>
    <row r="347" spans="1:14" outlineLevel="3" x14ac:dyDescent="0.3">
      <c r="A347" s="7">
        <v>6171</v>
      </c>
      <c r="B347" s="7">
        <v>61</v>
      </c>
      <c r="C347" s="7">
        <v>5909</v>
      </c>
      <c r="D347" s="7">
        <v>2020</v>
      </c>
      <c r="E347" s="7">
        <v>0</v>
      </c>
      <c r="F347" s="7">
        <v>0</v>
      </c>
      <c r="G347" s="7">
        <v>0</v>
      </c>
      <c r="H347" s="7">
        <v>0</v>
      </c>
      <c r="I347" s="9" t="s">
        <v>1221</v>
      </c>
      <c r="J347" s="2">
        <v>0</v>
      </c>
      <c r="K347" s="2">
        <v>1500</v>
      </c>
      <c r="L347" s="2">
        <v>1500</v>
      </c>
      <c r="M347" s="2">
        <v>100</v>
      </c>
      <c r="N347" s="68">
        <f>K347-L347</f>
        <v>0</v>
      </c>
    </row>
    <row r="348" spans="1:14" outlineLevel="2" x14ac:dyDescent="0.3">
      <c r="A348" s="96"/>
      <c r="B348" s="101" t="s">
        <v>3245</v>
      </c>
      <c r="C348" s="96"/>
      <c r="D348" s="96"/>
      <c r="E348" s="96"/>
      <c r="F348" s="96"/>
      <c r="G348" s="96"/>
      <c r="H348" s="96"/>
      <c r="I348" s="98"/>
      <c r="J348" s="99">
        <f>SUBTOTAL(9,J347:J347)</f>
        <v>0</v>
      </c>
      <c r="K348" s="99">
        <f>SUBTOTAL(9,K347:K347)</f>
        <v>1500</v>
      </c>
      <c r="L348" s="99">
        <f>SUBTOTAL(9,L347:L347)</f>
        <v>1500</v>
      </c>
      <c r="M348" s="99"/>
      <c r="N348" s="100">
        <f>SUBTOTAL(9,N347:N347)</f>
        <v>0</v>
      </c>
    </row>
    <row r="349" spans="1:14" outlineLevel="1" x14ac:dyDescent="0.3">
      <c r="A349" s="102"/>
      <c r="B349" s="102"/>
      <c r="C349" s="102"/>
      <c r="D349" s="102" t="s">
        <v>3218</v>
      </c>
      <c r="E349" s="102"/>
      <c r="F349" s="102"/>
      <c r="G349" s="102"/>
      <c r="H349" s="102"/>
      <c r="I349" s="104"/>
      <c r="J349" s="105">
        <f>SUBTOTAL(9,J347:J347)</f>
        <v>0</v>
      </c>
      <c r="K349" s="105">
        <f>SUBTOTAL(9,K347:K347)</f>
        <v>1500</v>
      </c>
      <c r="L349" s="105">
        <f>SUBTOTAL(9,L347:L347)</f>
        <v>1500</v>
      </c>
      <c r="M349" s="105"/>
      <c r="N349" s="106">
        <f>SUBTOTAL(9,N347:N347)</f>
        <v>0</v>
      </c>
    </row>
    <row r="350" spans="1:14" outlineLevel="3" x14ac:dyDescent="0.3">
      <c r="A350" s="7">
        <v>2141</v>
      </c>
      <c r="B350" s="7">
        <v>21</v>
      </c>
      <c r="C350" s="7">
        <v>5137</v>
      </c>
      <c r="D350" s="7">
        <v>2045</v>
      </c>
      <c r="E350" s="7">
        <v>0</v>
      </c>
      <c r="F350" s="7">
        <v>0</v>
      </c>
      <c r="G350" s="7">
        <v>0</v>
      </c>
      <c r="H350" s="7">
        <v>0</v>
      </c>
      <c r="I350" s="9" t="s">
        <v>247</v>
      </c>
      <c r="J350" s="2">
        <v>100000</v>
      </c>
      <c r="K350" s="2">
        <v>100000</v>
      </c>
      <c r="L350" s="2">
        <v>99662</v>
      </c>
      <c r="M350" s="2">
        <v>99.66</v>
      </c>
      <c r="N350" s="68">
        <v>338</v>
      </c>
    </row>
    <row r="351" spans="1:14" outlineLevel="3" x14ac:dyDescent="0.3">
      <c r="A351" s="7">
        <v>2143</v>
      </c>
      <c r="B351" s="7">
        <v>21</v>
      </c>
      <c r="C351" s="7">
        <v>5041</v>
      </c>
      <c r="D351" s="7">
        <v>2045</v>
      </c>
      <c r="E351" s="7">
        <v>18667</v>
      </c>
      <c r="F351" s="7">
        <v>0</v>
      </c>
      <c r="G351" s="7">
        <v>0</v>
      </c>
      <c r="H351" s="7">
        <v>0</v>
      </c>
      <c r="I351" s="9" t="s">
        <v>258</v>
      </c>
      <c r="J351" s="2">
        <v>0</v>
      </c>
      <c r="K351" s="2">
        <v>712</v>
      </c>
      <c r="L351" s="2">
        <v>356</v>
      </c>
      <c r="M351" s="2">
        <v>50</v>
      </c>
      <c r="N351" s="68">
        <f t="shared" ref="N351:N377" si="0">K351-L351</f>
        <v>356</v>
      </c>
    </row>
    <row r="352" spans="1:14" outlineLevel="3" x14ac:dyDescent="0.3">
      <c r="A352" s="7">
        <v>2143</v>
      </c>
      <c r="B352" s="7">
        <v>21</v>
      </c>
      <c r="C352" s="7">
        <v>5133</v>
      </c>
      <c r="D352" s="7">
        <v>2045</v>
      </c>
      <c r="E352" s="7">
        <v>18667</v>
      </c>
      <c r="F352" s="7">
        <v>0</v>
      </c>
      <c r="G352" s="7">
        <v>0</v>
      </c>
      <c r="H352" s="7">
        <v>0</v>
      </c>
      <c r="I352" s="9" t="s">
        <v>259</v>
      </c>
      <c r="J352" s="2">
        <v>250</v>
      </c>
      <c r="K352" s="2">
        <v>250</v>
      </c>
      <c r="L352" s="2">
        <v>0</v>
      </c>
      <c r="M352" s="2">
        <v>0</v>
      </c>
      <c r="N352" s="68">
        <f t="shared" si="0"/>
        <v>250</v>
      </c>
    </row>
    <row r="353" spans="1:14" outlineLevel="3" x14ac:dyDescent="0.3">
      <c r="A353" s="7">
        <v>2143</v>
      </c>
      <c r="B353" s="7">
        <v>21</v>
      </c>
      <c r="C353" s="7">
        <v>5133</v>
      </c>
      <c r="D353" s="7">
        <v>2045</v>
      </c>
      <c r="E353" s="7">
        <v>18669</v>
      </c>
      <c r="F353" s="7">
        <v>0</v>
      </c>
      <c r="G353" s="7">
        <v>0</v>
      </c>
      <c r="H353" s="7">
        <v>0</v>
      </c>
      <c r="I353" s="9" t="s">
        <v>260</v>
      </c>
      <c r="J353" s="2">
        <v>250</v>
      </c>
      <c r="K353" s="2">
        <v>250</v>
      </c>
      <c r="L353" s="2">
        <v>0</v>
      </c>
      <c r="M353" s="2">
        <v>0</v>
      </c>
      <c r="N353" s="68">
        <f t="shared" si="0"/>
        <v>250</v>
      </c>
    </row>
    <row r="354" spans="1:14" outlineLevel="3" x14ac:dyDescent="0.3">
      <c r="A354" s="7">
        <v>2143</v>
      </c>
      <c r="B354" s="7">
        <v>21</v>
      </c>
      <c r="C354" s="7">
        <v>5138</v>
      </c>
      <c r="D354" s="7">
        <v>2045</v>
      </c>
      <c r="E354" s="7">
        <v>18667</v>
      </c>
      <c r="F354" s="7">
        <v>0</v>
      </c>
      <c r="G354" s="7">
        <v>0</v>
      </c>
      <c r="H354" s="7">
        <v>0</v>
      </c>
      <c r="I354" s="9" t="s">
        <v>127</v>
      </c>
      <c r="J354" s="2">
        <v>550000</v>
      </c>
      <c r="K354" s="2">
        <v>655000</v>
      </c>
      <c r="L354" s="2">
        <v>631169.32999999996</v>
      </c>
      <c r="M354" s="2">
        <v>96.36</v>
      </c>
      <c r="N354" s="68">
        <f t="shared" si="0"/>
        <v>23830.670000000042</v>
      </c>
    </row>
    <row r="355" spans="1:14" outlineLevel="3" x14ac:dyDescent="0.3">
      <c r="A355" s="7">
        <v>2143</v>
      </c>
      <c r="B355" s="7">
        <v>21</v>
      </c>
      <c r="C355" s="7">
        <v>5138</v>
      </c>
      <c r="D355" s="7">
        <v>2045</v>
      </c>
      <c r="E355" s="7">
        <v>18669</v>
      </c>
      <c r="F355" s="7">
        <v>0</v>
      </c>
      <c r="G355" s="7">
        <v>0</v>
      </c>
      <c r="H355" s="7">
        <v>0</v>
      </c>
      <c r="I355" s="9" t="s">
        <v>128</v>
      </c>
      <c r="J355" s="2">
        <v>250000</v>
      </c>
      <c r="K355" s="2">
        <v>235000</v>
      </c>
      <c r="L355" s="2">
        <v>230431</v>
      </c>
      <c r="M355" s="2">
        <v>98.06</v>
      </c>
      <c r="N355" s="68">
        <f t="shared" si="0"/>
        <v>4569</v>
      </c>
    </row>
    <row r="356" spans="1:14" outlineLevel="3" x14ac:dyDescent="0.3">
      <c r="A356" s="7">
        <v>2143</v>
      </c>
      <c r="B356" s="7">
        <v>21</v>
      </c>
      <c r="C356" s="7">
        <v>5139</v>
      </c>
      <c r="D356" s="7">
        <v>2045</v>
      </c>
      <c r="E356" s="7">
        <v>18667</v>
      </c>
      <c r="F356" s="7">
        <v>0</v>
      </c>
      <c r="G356" s="7">
        <v>0</v>
      </c>
      <c r="H356" s="7">
        <v>0</v>
      </c>
      <c r="I356" s="9" t="s">
        <v>264</v>
      </c>
      <c r="J356" s="2">
        <v>350000</v>
      </c>
      <c r="K356" s="2">
        <v>259644</v>
      </c>
      <c r="L356" s="2">
        <v>214869.65</v>
      </c>
      <c r="M356" s="2">
        <v>82.76</v>
      </c>
      <c r="N356" s="68">
        <f t="shared" si="0"/>
        <v>44774.350000000006</v>
      </c>
    </row>
    <row r="357" spans="1:14" outlineLevel="3" x14ac:dyDescent="0.3">
      <c r="A357" s="7">
        <v>2143</v>
      </c>
      <c r="B357" s="7">
        <v>21</v>
      </c>
      <c r="C357" s="7">
        <v>5139</v>
      </c>
      <c r="D357" s="7">
        <v>2045</v>
      </c>
      <c r="E357" s="7">
        <v>18669</v>
      </c>
      <c r="F357" s="7">
        <v>0</v>
      </c>
      <c r="G357" s="7">
        <v>0</v>
      </c>
      <c r="H357" s="7">
        <v>0</v>
      </c>
      <c r="I357" s="9" t="s">
        <v>265</v>
      </c>
      <c r="J357" s="2">
        <v>5000</v>
      </c>
      <c r="K357" s="2">
        <v>5000</v>
      </c>
      <c r="L357" s="2">
        <v>0</v>
      </c>
      <c r="M357" s="2">
        <v>0</v>
      </c>
      <c r="N357" s="68">
        <f t="shared" si="0"/>
        <v>5000</v>
      </c>
    </row>
    <row r="358" spans="1:14" outlineLevel="3" x14ac:dyDescent="0.3">
      <c r="A358" s="7">
        <v>2143</v>
      </c>
      <c r="B358" s="7">
        <v>21</v>
      </c>
      <c r="C358" s="7">
        <v>5139</v>
      </c>
      <c r="D358" s="7">
        <v>2045</v>
      </c>
      <c r="E358" s="7">
        <v>66653</v>
      </c>
      <c r="F358" s="7">
        <v>0</v>
      </c>
      <c r="G358" s="7">
        <v>0</v>
      </c>
      <c r="H358" s="7">
        <v>71</v>
      </c>
      <c r="I358" s="9" t="s">
        <v>266</v>
      </c>
      <c r="J358" s="2">
        <v>80000</v>
      </c>
      <c r="K358" s="2">
        <v>72408</v>
      </c>
      <c r="L358" s="2">
        <v>18115.41</v>
      </c>
      <c r="M358" s="2">
        <v>25.02</v>
      </c>
      <c r="N358" s="68">
        <f t="shared" si="0"/>
        <v>54292.59</v>
      </c>
    </row>
    <row r="359" spans="1:14" outlineLevel="3" x14ac:dyDescent="0.3">
      <c r="A359" s="7">
        <v>2143</v>
      </c>
      <c r="B359" s="7">
        <v>21</v>
      </c>
      <c r="C359" s="7">
        <v>5161</v>
      </c>
      <c r="D359" s="7">
        <v>2045</v>
      </c>
      <c r="E359" s="7">
        <v>18667</v>
      </c>
      <c r="F359" s="7">
        <v>0</v>
      </c>
      <c r="G359" s="7">
        <v>0</v>
      </c>
      <c r="H359" s="7">
        <v>0</v>
      </c>
      <c r="I359" s="9" t="s">
        <v>277</v>
      </c>
      <c r="J359" s="2">
        <v>1000</v>
      </c>
      <c r="K359" s="2">
        <v>1000</v>
      </c>
      <c r="L359" s="2">
        <v>0</v>
      </c>
      <c r="M359" s="2">
        <v>0</v>
      </c>
      <c r="N359" s="68">
        <f t="shared" si="0"/>
        <v>1000</v>
      </c>
    </row>
    <row r="360" spans="1:14" outlineLevel="3" x14ac:dyDescent="0.3">
      <c r="A360" s="7">
        <v>2143</v>
      </c>
      <c r="B360" s="7">
        <v>21</v>
      </c>
      <c r="C360" s="7">
        <v>5163</v>
      </c>
      <c r="D360" s="7">
        <v>2045</v>
      </c>
      <c r="E360" s="7">
        <v>18667</v>
      </c>
      <c r="F360" s="7">
        <v>0</v>
      </c>
      <c r="G360" s="7">
        <v>0</v>
      </c>
      <c r="H360" s="7">
        <v>0</v>
      </c>
      <c r="I360" s="9" t="s">
        <v>280</v>
      </c>
      <c r="J360" s="2">
        <v>30000</v>
      </c>
      <c r="K360" s="2">
        <v>30000</v>
      </c>
      <c r="L360" s="2">
        <v>24471.42</v>
      </c>
      <c r="M360" s="2">
        <v>81.569999999999993</v>
      </c>
      <c r="N360" s="68">
        <f t="shared" si="0"/>
        <v>5528.5800000000017</v>
      </c>
    </row>
    <row r="361" spans="1:14" outlineLevel="3" x14ac:dyDescent="0.3">
      <c r="A361" s="7">
        <v>2143</v>
      </c>
      <c r="B361" s="7">
        <v>21</v>
      </c>
      <c r="C361" s="7">
        <v>5169</v>
      </c>
      <c r="D361" s="7">
        <v>2045</v>
      </c>
      <c r="E361" s="7">
        <v>0</v>
      </c>
      <c r="F361" s="7">
        <v>0</v>
      </c>
      <c r="G361" s="7">
        <v>0</v>
      </c>
      <c r="H361" s="7">
        <v>0</v>
      </c>
      <c r="I361" s="9" t="s">
        <v>283</v>
      </c>
      <c r="J361" s="2">
        <v>600000</v>
      </c>
      <c r="K361" s="2">
        <v>600000</v>
      </c>
      <c r="L361" s="2">
        <v>600000</v>
      </c>
      <c r="M361" s="2">
        <v>100</v>
      </c>
      <c r="N361" s="68">
        <f t="shared" si="0"/>
        <v>0</v>
      </c>
    </row>
    <row r="362" spans="1:14" outlineLevel="3" x14ac:dyDescent="0.3">
      <c r="A362" s="7">
        <v>2143</v>
      </c>
      <c r="B362" s="7">
        <v>21</v>
      </c>
      <c r="C362" s="7">
        <v>5169</v>
      </c>
      <c r="D362" s="7">
        <v>2045</v>
      </c>
      <c r="E362" s="7">
        <v>18667</v>
      </c>
      <c r="F362" s="7">
        <v>0</v>
      </c>
      <c r="G362" s="7">
        <v>0</v>
      </c>
      <c r="H362" s="7">
        <v>0</v>
      </c>
      <c r="I362" s="9" t="s">
        <v>284</v>
      </c>
      <c r="J362" s="2">
        <v>50000</v>
      </c>
      <c r="K362" s="2">
        <v>32073.5</v>
      </c>
      <c r="L362" s="2">
        <v>3648.15</v>
      </c>
      <c r="M362" s="2">
        <v>7.35</v>
      </c>
      <c r="N362" s="68">
        <f t="shared" si="0"/>
        <v>28425.35</v>
      </c>
    </row>
    <row r="363" spans="1:14" outlineLevel="3" x14ac:dyDescent="0.3">
      <c r="A363" s="7">
        <v>2143</v>
      </c>
      <c r="B363" s="7">
        <v>21</v>
      </c>
      <c r="C363" s="7">
        <v>5169</v>
      </c>
      <c r="D363" s="7">
        <v>2045</v>
      </c>
      <c r="E363" s="7">
        <v>18669</v>
      </c>
      <c r="F363" s="7">
        <v>0</v>
      </c>
      <c r="G363" s="7">
        <v>0</v>
      </c>
      <c r="H363" s="7">
        <v>0</v>
      </c>
      <c r="I363" s="9" t="s">
        <v>285</v>
      </c>
      <c r="J363" s="2">
        <v>5000</v>
      </c>
      <c r="K363" s="2">
        <v>5000</v>
      </c>
      <c r="L363" s="2">
        <v>0</v>
      </c>
      <c r="M363" s="2">
        <v>0</v>
      </c>
      <c r="N363" s="68">
        <f t="shared" si="0"/>
        <v>5000</v>
      </c>
    </row>
    <row r="364" spans="1:14" outlineLevel="3" x14ac:dyDescent="0.3">
      <c r="A364" s="7">
        <v>2143</v>
      </c>
      <c r="B364" s="7">
        <v>21</v>
      </c>
      <c r="C364" s="7">
        <v>5169</v>
      </c>
      <c r="D364" s="7">
        <v>2045</v>
      </c>
      <c r="E364" s="7">
        <v>18700</v>
      </c>
      <c r="F364" s="7">
        <v>0</v>
      </c>
      <c r="G364" s="7">
        <v>0</v>
      </c>
      <c r="H364" s="7">
        <v>0</v>
      </c>
      <c r="I364" s="9" t="s">
        <v>286</v>
      </c>
      <c r="J364" s="2">
        <v>85000</v>
      </c>
      <c r="K364" s="2">
        <v>68000</v>
      </c>
      <c r="L364" s="2">
        <v>24307</v>
      </c>
      <c r="M364" s="2">
        <v>35.75</v>
      </c>
      <c r="N364" s="68">
        <f t="shared" si="0"/>
        <v>43693</v>
      </c>
    </row>
    <row r="365" spans="1:14" outlineLevel="3" x14ac:dyDescent="0.3">
      <c r="A365" s="7">
        <v>2143</v>
      </c>
      <c r="B365" s="7">
        <v>21</v>
      </c>
      <c r="C365" s="7">
        <v>5169</v>
      </c>
      <c r="D365" s="7">
        <v>2045</v>
      </c>
      <c r="E365" s="7">
        <v>66653</v>
      </c>
      <c r="F365" s="7">
        <v>0</v>
      </c>
      <c r="G365" s="7">
        <v>0</v>
      </c>
      <c r="H365" s="7">
        <v>70</v>
      </c>
      <c r="I365" s="9" t="s">
        <v>287</v>
      </c>
      <c r="J365" s="2">
        <v>15000</v>
      </c>
      <c r="K365" s="2">
        <v>15000</v>
      </c>
      <c r="L365" s="2">
        <v>13753.21</v>
      </c>
      <c r="M365" s="2">
        <v>91.69</v>
      </c>
      <c r="N365" s="68">
        <f t="shared" si="0"/>
        <v>1246.7900000000009</v>
      </c>
    </row>
    <row r="366" spans="1:14" outlineLevel="3" x14ac:dyDescent="0.3">
      <c r="A366" s="7">
        <v>2143</v>
      </c>
      <c r="B366" s="7">
        <v>21</v>
      </c>
      <c r="C366" s="7">
        <v>5169</v>
      </c>
      <c r="D366" s="7">
        <v>2045</v>
      </c>
      <c r="E366" s="7">
        <v>66653</v>
      </c>
      <c r="F366" s="7">
        <v>0</v>
      </c>
      <c r="G366" s="7">
        <v>0</v>
      </c>
      <c r="H366" s="7">
        <v>71</v>
      </c>
      <c r="I366" s="9" t="s">
        <v>266</v>
      </c>
      <c r="J366" s="2">
        <v>500000</v>
      </c>
      <c r="K366" s="2">
        <v>500000</v>
      </c>
      <c r="L366" s="2">
        <v>293306.75</v>
      </c>
      <c r="M366" s="2">
        <v>58.66</v>
      </c>
      <c r="N366" s="68">
        <f t="shared" si="0"/>
        <v>206693.25</v>
      </c>
    </row>
    <row r="367" spans="1:14" outlineLevel="3" x14ac:dyDescent="0.3">
      <c r="A367" s="7">
        <v>2143</v>
      </c>
      <c r="B367" s="7">
        <v>21</v>
      </c>
      <c r="C367" s="7">
        <v>5171</v>
      </c>
      <c r="D367" s="7">
        <v>2045</v>
      </c>
      <c r="E367" s="7">
        <v>18667</v>
      </c>
      <c r="F367" s="7">
        <v>0</v>
      </c>
      <c r="G367" s="7">
        <v>0</v>
      </c>
      <c r="H367" s="7">
        <v>0</v>
      </c>
      <c r="I367" s="9" t="s">
        <v>292</v>
      </c>
      <c r="J367" s="2">
        <v>10000</v>
      </c>
      <c r="K367" s="2">
        <v>27000</v>
      </c>
      <c r="L367" s="2">
        <v>25375</v>
      </c>
      <c r="M367" s="2">
        <v>93.98</v>
      </c>
      <c r="N367" s="68">
        <f t="shared" si="0"/>
        <v>1625</v>
      </c>
    </row>
    <row r="368" spans="1:14" outlineLevel="3" x14ac:dyDescent="0.3">
      <c r="A368" s="7">
        <v>2143</v>
      </c>
      <c r="B368" s="7">
        <v>21</v>
      </c>
      <c r="C368" s="7">
        <v>5171</v>
      </c>
      <c r="D368" s="7">
        <v>2045</v>
      </c>
      <c r="E368" s="7">
        <v>18669</v>
      </c>
      <c r="F368" s="7">
        <v>0</v>
      </c>
      <c r="G368" s="7">
        <v>0</v>
      </c>
      <c r="H368" s="7">
        <v>0</v>
      </c>
      <c r="I368" s="9" t="s">
        <v>293</v>
      </c>
      <c r="J368" s="2">
        <v>5000</v>
      </c>
      <c r="K368" s="2">
        <v>5000</v>
      </c>
      <c r="L368" s="2">
        <v>0</v>
      </c>
      <c r="M368" s="2">
        <v>0</v>
      </c>
      <c r="N368" s="68">
        <f t="shared" si="0"/>
        <v>5000</v>
      </c>
    </row>
    <row r="369" spans="1:14" outlineLevel="3" x14ac:dyDescent="0.3">
      <c r="A369" s="7">
        <v>2143</v>
      </c>
      <c r="B369" s="7">
        <v>21</v>
      </c>
      <c r="C369" s="7">
        <v>5171</v>
      </c>
      <c r="D369" s="7">
        <v>2045</v>
      </c>
      <c r="E369" s="7">
        <v>66653</v>
      </c>
      <c r="F369" s="7">
        <v>0</v>
      </c>
      <c r="G369" s="7">
        <v>0</v>
      </c>
      <c r="H369" s="7">
        <v>71</v>
      </c>
      <c r="I369" s="9" t="s">
        <v>294</v>
      </c>
      <c r="J369" s="2">
        <v>0</v>
      </c>
      <c r="K369" s="2">
        <v>7592</v>
      </c>
      <c r="L369" s="2">
        <v>7592</v>
      </c>
      <c r="M369" s="2">
        <v>100</v>
      </c>
      <c r="N369" s="68">
        <f t="shared" si="0"/>
        <v>0</v>
      </c>
    </row>
    <row r="370" spans="1:14" outlineLevel="3" x14ac:dyDescent="0.3">
      <c r="A370" s="7">
        <v>2143</v>
      </c>
      <c r="B370" s="7">
        <v>21</v>
      </c>
      <c r="C370" s="7">
        <v>5173</v>
      </c>
      <c r="D370" s="7">
        <v>2045</v>
      </c>
      <c r="E370" s="7">
        <v>18700</v>
      </c>
      <c r="F370" s="7">
        <v>0</v>
      </c>
      <c r="G370" s="7">
        <v>0</v>
      </c>
      <c r="H370" s="7">
        <v>0</v>
      </c>
      <c r="I370" s="9" t="s">
        <v>298</v>
      </c>
      <c r="J370" s="2">
        <v>15000</v>
      </c>
      <c r="K370" s="2">
        <v>15000</v>
      </c>
      <c r="L370" s="2">
        <v>8162.92</v>
      </c>
      <c r="M370" s="2">
        <v>54.42</v>
      </c>
      <c r="N370" s="68">
        <f t="shared" si="0"/>
        <v>6837.08</v>
      </c>
    </row>
    <row r="371" spans="1:14" outlineLevel="3" x14ac:dyDescent="0.3">
      <c r="A371" s="7">
        <v>2143</v>
      </c>
      <c r="B371" s="7">
        <v>21</v>
      </c>
      <c r="C371" s="7">
        <v>5175</v>
      </c>
      <c r="D371" s="7">
        <v>2045</v>
      </c>
      <c r="E371" s="7">
        <v>18667</v>
      </c>
      <c r="F371" s="7">
        <v>0</v>
      </c>
      <c r="G371" s="7">
        <v>0</v>
      </c>
      <c r="H371" s="7">
        <v>0</v>
      </c>
      <c r="I371" s="9" t="s">
        <v>300</v>
      </c>
      <c r="J371" s="2">
        <v>5000</v>
      </c>
      <c r="K371" s="2">
        <v>5000</v>
      </c>
      <c r="L371" s="2">
        <v>2028</v>
      </c>
      <c r="M371" s="2">
        <v>40.56</v>
      </c>
      <c r="N371" s="68">
        <f t="shared" si="0"/>
        <v>2972</v>
      </c>
    </row>
    <row r="372" spans="1:14" outlineLevel="3" x14ac:dyDescent="0.3">
      <c r="A372" s="7">
        <v>2143</v>
      </c>
      <c r="B372" s="7">
        <v>21</v>
      </c>
      <c r="C372" s="7">
        <v>5175</v>
      </c>
      <c r="D372" s="7">
        <v>2045</v>
      </c>
      <c r="E372" s="7">
        <v>18700</v>
      </c>
      <c r="F372" s="7">
        <v>0</v>
      </c>
      <c r="G372" s="7">
        <v>0</v>
      </c>
      <c r="H372" s="7">
        <v>0</v>
      </c>
      <c r="I372" s="9" t="s">
        <v>301</v>
      </c>
      <c r="J372" s="2">
        <v>85000</v>
      </c>
      <c r="K372" s="2">
        <v>85000</v>
      </c>
      <c r="L372" s="2">
        <v>22011</v>
      </c>
      <c r="M372" s="2">
        <v>25.9</v>
      </c>
      <c r="N372" s="68">
        <f t="shared" si="0"/>
        <v>62989</v>
      </c>
    </row>
    <row r="373" spans="1:14" ht="28.8" outlineLevel="3" x14ac:dyDescent="0.3">
      <c r="A373" s="7">
        <v>2143</v>
      </c>
      <c r="B373" s="7">
        <v>21</v>
      </c>
      <c r="C373" s="7">
        <v>5176</v>
      </c>
      <c r="D373" s="7">
        <v>2045</v>
      </c>
      <c r="E373" s="7">
        <v>18700</v>
      </c>
      <c r="F373" s="7">
        <v>0</v>
      </c>
      <c r="G373" s="7">
        <v>0</v>
      </c>
      <c r="H373" s="7">
        <v>0</v>
      </c>
      <c r="I373" s="9" t="s">
        <v>303</v>
      </c>
      <c r="J373" s="2">
        <v>10000</v>
      </c>
      <c r="K373" s="2">
        <v>10000</v>
      </c>
      <c r="L373" s="2">
        <v>5800</v>
      </c>
      <c r="M373" s="2">
        <v>58</v>
      </c>
      <c r="N373" s="68">
        <f t="shared" si="0"/>
        <v>4200</v>
      </c>
    </row>
    <row r="374" spans="1:14" outlineLevel="3" x14ac:dyDescent="0.3">
      <c r="A374" s="7">
        <v>2143</v>
      </c>
      <c r="B374" s="7">
        <v>21</v>
      </c>
      <c r="C374" s="7">
        <v>5179</v>
      </c>
      <c r="D374" s="7">
        <v>2045</v>
      </c>
      <c r="E374" s="7">
        <v>42059</v>
      </c>
      <c r="F374" s="7">
        <v>0</v>
      </c>
      <c r="G374" s="7">
        <v>0</v>
      </c>
      <c r="H374" s="7">
        <v>0</v>
      </c>
      <c r="I374" s="9" t="s">
        <v>305</v>
      </c>
      <c r="J374" s="2">
        <v>4000</v>
      </c>
      <c r="K374" s="2">
        <v>4000</v>
      </c>
      <c r="L374" s="2">
        <v>4000</v>
      </c>
      <c r="M374" s="2">
        <v>100</v>
      </c>
      <c r="N374" s="68">
        <f t="shared" si="0"/>
        <v>0</v>
      </c>
    </row>
    <row r="375" spans="1:14" outlineLevel="3" x14ac:dyDescent="0.3">
      <c r="A375" s="7">
        <v>2143</v>
      </c>
      <c r="B375" s="7">
        <v>21</v>
      </c>
      <c r="C375" s="7">
        <v>5194</v>
      </c>
      <c r="D375" s="7">
        <v>2045</v>
      </c>
      <c r="E375" s="7">
        <v>18700</v>
      </c>
      <c r="F375" s="7">
        <v>0</v>
      </c>
      <c r="G375" s="7">
        <v>0</v>
      </c>
      <c r="H375" s="7">
        <v>0</v>
      </c>
      <c r="I375" s="9" t="s">
        <v>306</v>
      </c>
      <c r="J375" s="2">
        <v>10000</v>
      </c>
      <c r="K375" s="2">
        <v>10000</v>
      </c>
      <c r="L375" s="2">
        <v>4760</v>
      </c>
      <c r="M375" s="2">
        <v>47.6</v>
      </c>
      <c r="N375" s="68">
        <f t="shared" si="0"/>
        <v>5240</v>
      </c>
    </row>
    <row r="376" spans="1:14" outlineLevel="3" x14ac:dyDescent="0.3">
      <c r="A376" s="7">
        <v>2143</v>
      </c>
      <c r="B376" s="7">
        <v>21</v>
      </c>
      <c r="C376" s="7">
        <v>5194</v>
      </c>
      <c r="D376" s="7">
        <v>2045</v>
      </c>
      <c r="E376" s="7">
        <v>18700</v>
      </c>
      <c r="F376" s="7">
        <v>0</v>
      </c>
      <c r="G376" s="7">
        <v>0</v>
      </c>
      <c r="H376" s="7">
        <v>1</v>
      </c>
      <c r="I376" s="9" t="s">
        <v>307</v>
      </c>
      <c r="J376" s="2">
        <v>10000</v>
      </c>
      <c r="K376" s="2">
        <v>10000</v>
      </c>
      <c r="L376" s="2">
        <v>0</v>
      </c>
      <c r="M376" s="2">
        <v>0</v>
      </c>
      <c r="N376" s="68">
        <f t="shared" si="0"/>
        <v>10000</v>
      </c>
    </row>
    <row r="377" spans="1:14" outlineLevel="3" x14ac:dyDescent="0.3">
      <c r="A377" s="7">
        <v>2143</v>
      </c>
      <c r="B377" s="7">
        <v>21</v>
      </c>
      <c r="C377" s="7">
        <v>5331</v>
      </c>
      <c r="D377" s="7">
        <v>2045</v>
      </c>
      <c r="E377" s="7">
        <v>52515</v>
      </c>
      <c r="F377" s="7">
        <v>0</v>
      </c>
      <c r="G377" s="7">
        <v>0</v>
      </c>
      <c r="H377" s="7">
        <v>0</v>
      </c>
      <c r="I377" s="9" t="s">
        <v>309</v>
      </c>
      <c r="J377" s="2">
        <v>0</v>
      </c>
      <c r="K377" s="2">
        <v>520000</v>
      </c>
      <c r="L377" s="2">
        <v>520000</v>
      </c>
      <c r="M377" s="2">
        <v>100</v>
      </c>
      <c r="N377" s="68">
        <f t="shared" si="0"/>
        <v>0</v>
      </c>
    </row>
    <row r="378" spans="1:14" outlineLevel="2" x14ac:dyDescent="0.3">
      <c r="A378" s="96"/>
      <c r="B378" s="101" t="s">
        <v>3246</v>
      </c>
      <c r="C378" s="96"/>
      <c r="D378" s="96"/>
      <c r="E378" s="96"/>
      <c r="F378" s="96"/>
      <c r="G378" s="96"/>
      <c r="H378" s="96"/>
      <c r="I378" s="98"/>
      <c r="J378" s="99">
        <f>SUBTOTAL(9,J350:J377)</f>
        <v>2775500</v>
      </c>
      <c r="K378" s="99">
        <f>SUBTOTAL(9,K350:K377)</f>
        <v>3277929.5</v>
      </c>
      <c r="L378" s="99">
        <f>SUBTOTAL(9,L350:L377)</f>
        <v>2753818.84</v>
      </c>
      <c r="M378" s="99"/>
      <c r="N378" s="100">
        <f>SUBTOTAL(9,N350:N377)</f>
        <v>524110.66000000009</v>
      </c>
    </row>
    <row r="379" spans="1:14" outlineLevel="1" x14ac:dyDescent="0.3">
      <c r="A379" s="102"/>
      <c r="B379" s="102"/>
      <c r="C379" s="102"/>
      <c r="D379" s="102" t="s">
        <v>3219</v>
      </c>
      <c r="E379" s="102"/>
      <c r="F379" s="102"/>
      <c r="G379" s="102"/>
      <c r="H379" s="102"/>
      <c r="I379" s="104"/>
      <c r="J379" s="105">
        <f>SUBTOTAL(9,J350:J377)</f>
        <v>2775500</v>
      </c>
      <c r="K379" s="105">
        <f>SUBTOTAL(9,K350:K377)</f>
        <v>3277929.5</v>
      </c>
      <c r="L379" s="105">
        <f>SUBTOTAL(9,L350:L377)</f>
        <v>2753818.84</v>
      </c>
      <c r="M379" s="105"/>
      <c r="N379" s="106">
        <f>SUBTOTAL(9,N350:N377)</f>
        <v>524110.66000000009</v>
      </c>
    </row>
    <row r="380" spans="1:14" outlineLevel="3" x14ac:dyDescent="0.3">
      <c r="A380" s="7">
        <v>2143</v>
      </c>
      <c r="B380" s="7">
        <v>21</v>
      </c>
      <c r="C380" s="7">
        <v>5011</v>
      </c>
      <c r="D380" s="7">
        <v>2050</v>
      </c>
      <c r="E380" s="7">
        <v>18667</v>
      </c>
      <c r="F380" s="7">
        <v>0</v>
      </c>
      <c r="G380" s="7">
        <v>0</v>
      </c>
      <c r="H380" s="7">
        <v>0</v>
      </c>
      <c r="I380" s="9" t="s">
        <v>248</v>
      </c>
      <c r="J380" s="2">
        <v>1100000</v>
      </c>
      <c r="K380" s="2">
        <v>1285826</v>
      </c>
      <c r="L380" s="2">
        <v>978700</v>
      </c>
      <c r="M380" s="2">
        <v>76.11</v>
      </c>
      <c r="N380" s="68">
        <v>307126</v>
      </c>
    </row>
    <row r="381" spans="1:14" outlineLevel="3" x14ac:dyDescent="0.3">
      <c r="A381" s="7">
        <v>2143</v>
      </c>
      <c r="B381" s="7">
        <v>21</v>
      </c>
      <c r="C381" s="7">
        <v>5011</v>
      </c>
      <c r="D381" s="7">
        <v>2050</v>
      </c>
      <c r="E381" s="7">
        <v>18669</v>
      </c>
      <c r="F381" s="7">
        <v>0</v>
      </c>
      <c r="G381" s="7">
        <v>0</v>
      </c>
      <c r="H381" s="7">
        <v>0</v>
      </c>
      <c r="I381" s="9" t="s">
        <v>249</v>
      </c>
      <c r="J381" s="2">
        <v>506000</v>
      </c>
      <c r="K381" s="2">
        <v>506000</v>
      </c>
      <c r="L381" s="2">
        <v>474437</v>
      </c>
      <c r="M381" s="2">
        <v>93.76</v>
      </c>
      <c r="N381" s="68">
        <f t="shared" ref="N381:N401" si="1">K381-L381</f>
        <v>31563</v>
      </c>
    </row>
    <row r="382" spans="1:14" outlineLevel="3" x14ac:dyDescent="0.3">
      <c r="A382" s="7">
        <v>2143</v>
      </c>
      <c r="B382" s="7">
        <v>21</v>
      </c>
      <c r="C382" s="7">
        <v>5011</v>
      </c>
      <c r="D382" s="7">
        <v>2050</v>
      </c>
      <c r="E382" s="7">
        <v>18700</v>
      </c>
      <c r="F382" s="7">
        <v>0</v>
      </c>
      <c r="G382" s="7">
        <v>0</v>
      </c>
      <c r="H382" s="7">
        <v>0</v>
      </c>
      <c r="I382" s="9" t="s">
        <v>250</v>
      </c>
      <c r="J382" s="2">
        <v>625000</v>
      </c>
      <c r="K382" s="2">
        <f>625000-17920</f>
        <v>607080</v>
      </c>
      <c r="L382" s="2">
        <v>557476</v>
      </c>
      <c r="M382" s="2">
        <v>89.2</v>
      </c>
      <c r="N382" s="68">
        <f t="shared" si="1"/>
        <v>49604</v>
      </c>
    </row>
    <row r="383" spans="1:14" outlineLevel="3" x14ac:dyDescent="0.3">
      <c r="A383" s="7">
        <v>2143</v>
      </c>
      <c r="B383" s="7">
        <v>21</v>
      </c>
      <c r="C383" s="7">
        <v>5021</v>
      </c>
      <c r="D383" s="7">
        <v>2050</v>
      </c>
      <c r="E383" s="7">
        <v>18667</v>
      </c>
      <c r="F383" s="7">
        <v>0</v>
      </c>
      <c r="G383" s="7">
        <v>0</v>
      </c>
      <c r="H383" s="7">
        <v>0</v>
      </c>
      <c r="I383" s="9" t="s">
        <v>251</v>
      </c>
      <c r="J383" s="2">
        <v>50000</v>
      </c>
      <c r="K383" s="2">
        <f>50000+17920</f>
        <v>67920</v>
      </c>
      <c r="L383" s="2">
        <v>67920</v>
      </c>
      <c r="M383" s="2">
        <v>135.84</v>
      </c>
      <c r="N383" s="68">
        <f t="shared" si="1"/>
        <v>0</v>
      </c>
    </row>
    <row r="384" spans="1:14" outlineLevel="3" x14ac:dyDescent="0.3">
      <c r="A384" s="7">
        <v>2143</v>
      </c>
      <c r="B384" s="7">
        <v>21</v>
      </c>
      <c r="C384" s="7">
        <v>5031</v>
      </c>
      <c r="D384" s="7">
        <v>2050</v>
      </c>
      <c r="E384" s="7">
        <v>18667</v>
      </c>
      <c r="F384" s="7">
        <v>0</v>
      </c>
      <c r="G384" s="7">
        <v>0</v>
      </c>
      <c r="H384" s="7">
        <v>0</v>
      </c>
      <c r="I384" s="9" t="s">
        <v>252</v>
      </c>
      <c r="J384" s="2">
        <v>275000</v>
      </c>
      <c r="K384" s="2">
        <v>321457</v>
      </c>
      <c r="L384" s="2">
        <v>246680</v>
      </c>
      <c r="M384" s="2">
        <v>76.739999999999995</v>
      </c>
      <c r="N384" s="68">
        <f t="shared" si="1"/>
        <v>74777</v>
      </c>
    </row>
    <row r="385" spans="1:14" outlineLevel="3" x14ac:dyDescent="0.3">
      <c r="A385" s="7">
        <v>2143</v>
      </c>
      <c r="B385" s="7">
        <v>21</v>
      </c>
      <c r="C385" s="7">
        <v>5031</v>
      </c>
      <c r="D385" s="7">
        <v>2050</v>
      </c>
      <c r="E385" s="7">
        <v>18669</v>
      </c>
      <c r="F385" s="7">
        <v>0</v>
      </c>
      <c r="G385" s="7">
        <v>0</v>
      </c>
      <c r="H385" s="7">
        <v>0</v>
      </c>
      <c r="I385" s="9" t="s">
        <v>253</v>
      </c>
      <c r="J385" s="2">
        <v>126500</v>
      </c>
      <c r="K385" s="2">
        <v>126500</v>
      </c>
      <c r="L385" s="2">
        <v>120613</v>
      </c>
      <c r="M385" s="2">
        <v>95.35</v>
      </c>
      <c r="N385" s="68">
        <f t="shared" si="1"/>
        <v>5887</v>
      </c>
    </row>
    <row r="386" spans="1:14" outlineLevel="3" x14ac:dyDescent="0.3">
      <c r="A386" s="7">
        <v>2143</v>
      </c>
      <c r="B386" s="7">
        <v>21</v>
      </c>
      <c r="C386" s="7">
        <v>5031</v>
      </c>
      <c r="D386" s="7">
        <v>2050</v>
      </c>
      <c r="E386" s="7">
        <v>18700</v>
      </c>
      <c r="F386" s="7">
        <v>0</v>
      </c>
      <c r="G386" s="7">
        <v>0</v>
      </c>
      <c r="H386" s="7">
        <v>0</v>
      </c>
      <c r="I386" s="9" t="s">
        <v>254</v>
      </c>
      <c r="J386" s="2">
        <v>156250</v>
      </c>
      <c r="K386" s="2">
        <v>156250</v>
      </c>
      <c r="L386" s="2">
        <v>139373</v>
      </c>
      <c r="M386" s="2">
        <v>89.2</v>
      </c>
      <c r="N386" s="68">
        <f t="shared" si="1"/>
        <v>16877</v>
      </c>
    </row>
    <row r="387" spans="1:14" outlineLevel="3" x14ac:dyDescent="0.3">
      <c r="A387" s="7">
        <v>2143</v>
      </c>
      <c r="B387" s="7">
        <v>21</v>
      </c>
      <c r="C387" s="7">
        <v>5032</v>
      </c>
      <c r="D387" s="7">
        <v>2050</v>
      </c>
      <c r="E387" s="7">
        <v>18667</v>
      </c>
      <c r="F387" s="7">
        <v>0</v>
      </c>
      <c r="G387" s="7">
        <v>0</v>
      </c>
      <c r="H387" s="7">
        <v>0</v>
      </c>
      <c r="I387" s="9" t="s">
        <v>255</v>
      </c>
      <c r="J387" s="2">
        <v>99000</v>
      </c>
      <c r="K387" s="2">
        <v>115724</v>
      </c>
      <c r="L387" s="2">
        <v>88804</v>
      </c>
      <c r="M387" s="2">
        <v>76.739999999999995</v>
      </c>
      <c r="N387" s="68">
        <f t="shared" si="1"/>
        <v>26920</v>
      </c>
    </row>
    <row r="388" spans="1:14" outlineLevel="3" x14ac:dyDescent="0.3">
      <c r="A388" s="7">
        <v>2143</v>
      </c>
      <c r="B388" s="7">
        <v>21</v>
      </c>
      <c r="C388" s="7">
        <v>5032</v>
      </c>
      <c r="D388" s="7">
        <v>2050</v>
      </c>
      <c r="E388" s="7">
        <v>18669</v>
      </c>
      <c r="F388" s="7">
        <v>0</v>
      </c>
      <c r="G388" s="7">
        <v>0</v>
      </c>
      <c r="H388" s="7">
        <v>0</v>
      </c>
      <c r="I388" s="9" t="s">
        <v>256</v>
      </c>
      <c r="J388" s="2">
        <v>45540</v>
      </c>
      <c r="K388" s="2">
        <v>45540</v>
      </c>
      <c r="L388" s="2">
        <v>43423</v>
      </c>
      <c r="M388" s="2">
        <v>95.35</v>
      </c>
      <c r="N388" s="68">
        <f t="shared" si="1"/>
        <v>2117</v>
      </c>
    </row>
    <row r="389" spans="1:14" outlineLevel="3" x14ac:dyDescent="0.3">
      <c r="A389" s="7">
        <v>2143</v>
      </c>
      <c r="B389" s="7">
        <v>21</v>
      </c>
      <c r="C389" s="7">
        <v>5032</v>
      </c>
      <c r="D389" s="7">
        <v>2050</v>
      </c>
      <c r="E389" s="7">
        <v>18700</v>
      </c>
      <c r="F389" s="7">
        <v>0</v>
      </c>
      <c r="G389" s="7">
        <v>0</v>
      </c>
      <c r="H389" s="7">
        <v>0</v>
      </c>
      <c r="I389" s="9" t="s">
        <v>257</v>
      </c>
      <c r="J389" s="2">
        <v>56250</v>
      </c>
      <c r="K389" s="2">
        <v>56250</v>
      </c>
      <c r="L389" s="2">
        <v>50174</v>
      </c>
      <c r="M389" s="2">
        <v>89.2</v>
      </c>
      <c r="N389" s="68">
        <f t="shared" si="1"/>
        <v>6076</v>
      </c>
    </row>
    <row r="390" spans="1:14" outlineLevel="3" x14ac:dyDescent="0.3">
      <c r="A390" s="7">
        <v>2143</v>
      </c>
      <c r="B390" s="7">
        <v>21</v>
      </c>
      <c r="C390" s="7">
        <v>5139</v>
      </c>
      <c r="D390" s="7">
        <v>2050</v>
      </c>
      <c r="E390" s="7">
        <v>0</v>
      </c>
      <c r="F390" s="7">
        <v>0</v>
      </c>
      <c r="G390" s="7">
        <v>0</v>
      </c>
      <c r="H390" s="7">
        <v>0</v>
      </c>
      <c r="I390" s="9" t="s">
        <v>267</v>
      </c>
      <c r="J390" s="2">
        <v>5000</v>
      </c>
      <c r="K390" s="2">
        <v>5000</v>
      </c>
      <c r="L390" s="2">
        <v>1156</v>
      </c>
      <c r="M390" s="2">
        <v>23.12</v>
      </c>
      <c r="N390" s="68">
        <f t="shared" si="1"/>
        <v>3844</v>
      </c>
    </row>
    <row r="391" spans="1:14" outlineLevel="3" x14ac:dyDescent="0.3">
      <c r="A391" s="7">
        <v>2143</v>
      </c>
      <c r="B391" s="7">
        <v>21</v>
      </c>
      <c r="C391" s="7">
        <v>5142</v>
      </c>
      <c r="D391" s="7">
        <v>2050</v>
      </c>
      <c r="E391" s="7">
        <v>0</v>
      </c>
      <c r="F391" s="7">
        <v>0</v>
      </c>
      <c r="G391" s="7">
        <v>0</v>
      </c>
      <c r="H391" s="7">
        <v>0</v>
      </c>
      <c r="I391" s="9" t="s">
        <v>2977</v>
      </c>
      <c r="J391" s="2">
        <v>0</v>
      </c>
      <c r="K391" s="2">
        <v>0</v>
      </c>
      <c r="L391" s="2">
        <v>108.6</v>
      </c>
      <c r="M391" s="2" t="s">
        <v>29</v>
      </c>
      <c r="N391" s="68">
        <f t="shared" si="1"/>
        <v>-108.6</v>
      </c>
    </row>
    <row r="392" spans="1:14" outlineLevel="3" x14ac:dyDescent="0.3">
      <c r="A392" s="7">
        <v>2143</v>
      </c>
      <c r="B392" s="7">
        <v>21</v>
      </c>
      <c r="C392" s="7">
        <v>5163</v>
      </c>
      <c r="D392" s="7">
        <v>2050</v>
      </c>
      <c r="E392" s="7">
        <v>0</v>
      </c>
      <c r="F392" s="7">
        <v>0</v>
      </c>
      <c r="G392" s="7">
        <v>0</v>
      </c>
      <c r="H392" s="7">
        <v>0</v>
      </c>
      <c r="I392" s="9" t="s">
        <v>281</v>
      </c>
      <c r="J392" s="2">
        <v>1000</v>
      </c>
      <c r="K392" s="2">
        <v>1000</v>
      </c>
      <c r="L392" s="2">
        <v>0</v>
      </c>
      <c r="M392" s="2">
        <v>0</v>
      </c>
      <c r="N392" s="68">
        <f t="shared" si="1"/>
        <v>1000</v>
      </c>
    </row>
    <row r="393" spans="1:14" outlineLevel="3" x14ac:dyDescent="0.3">
      <c r="A393" s="7">
        <v>2143</v>
      </c>
      <c r="B393" s="7">
        <v>21</v>
      </c>
      <c r="C393" s="7">
        <v>5164</v>
      </c>
      <c r="D393" s="7">
        <v>2050</v>
      </c>
      <c r="E393" s="7">
        <v>0</v>
      </c>
      <c r="F393" s="7">
        <v>0</v>
      </c>
      <c r="G393" s="7">
        <v>0</v>
      </c>
      <c r="H393" s="7">
        <v>0</v>
      </c>
      <c r="I393" s="9" t="s">
        <v>1184</v>
      </c>
      <c r="J393" s="2">
        <v>0</v>
      </c>
      <c r="K393" s="2">
        <v>17570.5</v>
      </c>
      <c r="L393" s="2">
        <v>17570.5</v>
      </c>
      <c r="M393" s="2" t="s">
        <v>29</v>
      </c>
      <c r="N393" s="68">
        <f t="shared" si="1"/>
        <v>0</v>
      </c>
    </row>
    <row r="394" spans="1:14" outlineLevel="3" x14ac:dyDescent="0.3">
      <c r="A394" s="7">
        <v>2143</v>
      </c>
      <c r="B394" s="7">
        <v>21</v>
      </c>
      <c r="C394" s="7">
        <v>5169</v>
      </c>
      <c r="D394" s="7">
        <v>2050</v>
      </c>
      <c r="E394" s="7">
        <v>0</v>
      </c>
      <c r="F394" s="7">
        <v>0</v>
      </c>
      <c r="G394" s="7">
        <v>0</v>
      </c>
      <c r="H394" s="7">
        <v>0</v>
      </c>
      <c r="I394" s="9" t="s">
        <v>288</v>
      </c>
      <c r="J394" s="2">
        <v>180000</v>
      </c>
      <c r="K394" s="2">
        <v>180000</v>
      </c>
      <c r="L394" s="2">
        <v>144200.13</v>
      </c>
      <c r="M394" s="2">
        <v>80.11</v>
      </c>
      <c r="N394" s="68">
        <f t="shared" si="1"/>
        <v>35799.869999999995</v>
      </c>
    </row>
    <row r="395" spans="1:14" outlineLevel="3" x14ac:dyDescent="0.3">
      <c r="A395" s="7">
        <v>2143</v>
      </c>
      <c r="B395" s="7">
        <v>21</v>
      </c>
      <c r="C395" s="7">
        <v>5173</v>
      </c>
      <c r="D395" s="7">
        <v>2050</v>
      </c>
      <c r="E395" s="7">
        <v>0</v>
      </c>
      <c r="F395" s="7">
        <v>0</v>
      </c>
      <c r="G395" s="7">
        <v>0</v>
      </c>
      <c r="H395" s="7">
        <v>0</v>
      </c>
      <c r="I395" s="9" t="s">
        <v>299</v>
      </c>
      <c r="J395" s="2">
        <v>100000</v>
      </c>
      <c r="K395" s="2">
        <v>100000</v>
      </c>
      <c r="L395" s="2">
        <v>118903.13</v>
      </c>
      <c r="M395" s="2">
        <v>118.9</v>
      </c>
      <c r="N395" s="68">
        <f t="shared" si="1"/>
        <v>-18903.130000000005</v>
      </c>
    </row>
    <row r="396" spans="1:14" outlineLevel="3" x14ac:dyDescent="0.3">
      <c r="A396" s="7">
        <v>2143</v>
      </c>
      <c r="B396" s="7">
        <v>21</v>
      </c>
      <c r="C396" s="7">
        <v>5175</v>
      </c>
      <c r="D396" s="7">
        <v>2050</v>
      </c>
      <c r="E396" s="7">
        <v>0</v>
      </c>
      <c r="F396" s="7">
        <v>0</v>
      </c>
      <c r="G396" s="7">
        <v>0</v>
      </c>
      <c r="H396" s="7">
        <v>0</v>
      </c>
      <c r="I396" s="9" t="s">
        <v>302</v>
      </c>
      <c r="J396" s="2">
        <v>180000</v>
      </c>
      <c r="K396" s="2">
        <v>180000</v>
      </c>
      <c r="L396" s="2">
        <v>256301</v>
      </c>
      <c r="M396" s="2">
        <v>142.38999999999999</v>
      </c>
      <c r="N396" s="68">
        <f t="shared" si="1"/>
        <v>-76301</v>
      </c>
    </row>
    <row r="397" spans="1:14" outlineLevel="3" x14ac:dyDescent="0.3">
      <c r="A397" s="7">
        <v>2143</v>
      </c>
      <c r="B397" s="7">
        <v>21</v>
      </c>
      <c r="C397" s="7">
        <v>5176</v>
      </c>
      <c r="D397" s="7">
        <v>2050</v>
      </c>
      <c r="E397" s="7">
        <v>0</v>
      </c>
      <c r="F397" s="7">
        <v>0</v>
      </c>
      <c r="G397" s="7">
        <v>0</v>
      </c>
      <c r="H397" s="7">
        <v>0</v>
      </c>
      <c r="I397" s="9" t="s">
        <v>304</v>
      </c>
      <c r="J397" s="2">
        <v>1000</v>
      </c>
      <c r="K397" s="2">
        <v>1000</v>
      </c>
      <c r="L397" s="2">
        <v>0</v>
      </c>
      <c r="M397" s="2">
        <v>0</v>
      </c>
      <c r="N397" s="68">
        <f t="shared" si="1"/>
        <v>1000</v>
      </c>
    </row>
    <row r="398" spans="1:14" outlineLevel="3" x14ac:dyDescent="0.3">
      <c r="A398" s="7">
        <v>2143</v>
      </c>
      <c r="B398" s="7">
        <v>21</v>
      </c>
      <c r="C398" s="7">
        <v>5179</v>
      </c>
      <c r="D398" s="7">
        <v>2050</v>
      </c>
      <c r="E398" s="7">
        <v>0</v>
      </c>
      <c r="F398" s="7">
        <v>0</v>
      </c>
      <c r="G398" s="7">
        <v>0</v>
      </c>
      <c r="H398" s="7">
        <v>0</v>
      </c>
      <c r="I398" s="9" t="s">
        <v>2994</v>
      </c>
      <c r="J398" s="2">
        <v>0</v>
      </c>
      <c r="K398" s="2">
        <v>0</v>
      </c>
      <c r="L398" s="2">
        <v>1992.88</v>
      </c>
      <c r="M398" s="2" t="s">
        <v>29</v>
      </c>
      <c r="N398" s="68">
        <f t="shared" si="1"/>
        <v>-1992.88</v>
      </c>
    </row>
    <row r="399" spans="1:14" outlineLevel="3" x14ac:dyDescent="0.3">
      <c r="A399" s="7">
        <v>2143</v>
      </c>
      <c r="B399" s="7">
        <v>21</v>
      </c>
      <c r="C399" s="7">
        <v>5194</v>
      </c>
      <c r="D399" s="7">
        <v>2050</v>
      </c>
      <c r="E399" s="7">
        <v>0</v>
      </c>
      <c r="F399" s="7">
        <v>0</v>
      </c>
      <c r="G399" s="7">
        <v>0</v>
      </c>
      <c r="H399" s="7">
        <v>0</v>
      </c>
      <c r="I399" s="9" t="s">
        <v>308</v>
      </c>
      <c r="J399" s="2">
        <v>10000</v>
      </c>
      <c r="K399" s="2">
        <v>10000</v>
      </c>
      <c r="L399" s="2">
        <v>15159.11</v>
      </c>
      <c r="M399" s="2">
        <v>151.59</v>
      </c>
      <c r="N399" s="68">
        <f t="shared" si="1"/>
        <v>-5159.1100000000006</v>
      </c>
    </row>
    <row r="400" spans="1:14" outlineLevel="3" x14ac:dyDescent="0.3">
      <c r="A400" s="7">
        <v>2143</v>
      </c>
      <c r="B400" s="7">
        <v>21</v>
      </c>
      <c r="C400" s="7">
        <v>5424</v>
      </c>
      <c r="D400" s="7">
        <v>2050</v>
      </c>
      <c r="E400" s="7">
        <v>18667</v>
      </c>
      <c r="F400" s="7">
        <v>0</v>
      </c>
      <c r="G400" s="7">
        <v>0</v>
      </c>
      <c r="H400" s="7">
        <v>0</v>
      </c>
      <c r="I400" s="9" t="s">
        <v>1594</v>
      </c>
      <c r="J400" s="2">
        <v>0</v>
      </c>
      <c r="K400" s="2">
        <v>0</v>
      </c>
      <c r="L400" s="2">
        <v>1478</v>
      </c>
      <c r="M400" s="2" t="s">
        <v>29</v>
      </c>
      <c r="N400" s="68">
        <f t="shared" si="1"/>
        <v>-1478</v>
      </c>
    </row>
    <row r="401" spans="1:14" outlineLevel="3" x14ac:dyDescent="0.3">
      <c r="A401" s="7">
        <v>2143</v>
      </c>
      <c r="B401" s="7">
        <v>21</v>
      </c>
      <c r="C401" s="7">
        <v>5424</v>
      </c>
      <c r="D401" s="7">
        <v>2050</v>
      </c>
      <c r="E401" s="7">
        <v>18700</v>
      </c>
      <c r="F401" s="7">
        <v>0</v>
      </c>
      <c r="G401" s="7">
        <v>0</v>
      </c>
      <c r="H401" s="7">
        <v>0</v>
      </c>
      <c r="I401" s="9" t="s">
        <v>1596</v>
      </c>
      <c r="J401" s="2">
        <v>0</v>
      </c>
      <c r="K401" s="2">
        <v>0</v>
      </c>
      <c r="L401" s="2">
        <v>6756</v>
      </c>
      <c r="M401" s="2" t="s">
        <v>29</v>
      </c>
      <c r="N401" s="68">
        <f t="shared" si="1"/>
        <v>-6756</v>
      </c>
    </row>
    <row r="402" spans="1:14" outlineLevel="2" x14ac:dyDescent="0.3">
      <c r="A402" s="96"/>
      <c r="B402" s="101" t="s">
        <v>3246</v>
      </c>
      <c r="C402" s="96"/>
      <c r="D402" s="96"/>
      <c r="E402" s="96"/>
      <c r="F402" s="96"/>
      <c r="G402" s="96"/>
      <c r="H402" s="96"/>
      <c r="I402" s="98"/>
      <c r="J402" s="99">
        <f>SUBTOTAL(9,J380:J401)</f>
        <v>3516540</v>
      </c>
      <c r="K402" s="99">
        <f>SUBTOTAL(9,K380:K401)</f>
        <v>3783117.5</v>
      </c>
      <c r="L402" s="99">
        <f>SUBTOTAL(9,L380:L401)</f>
        <v>3331225.3499999996</v>
      </c>
      <c r="M402" s="99"/>
      <c r="N402" s="100">
        <f>SUBTOTAL(9,N380:N401)</f>
        <v>451892.15</v>
      </c>
    </row>
    <row r="403" spans="1:14" outlineLevel="3" x14ac:dyDescent="0.3">
      <c r="A403" s="7">
        <v>3322</v>
      </c>
      <c r="B403" s="7">
        <v>33</v>
      </c>
      <c r="C403" s="7">
        <v>5011</v>
      </c>
      <c r="D403" s="7">
        <v>2050</v>
      </c>
      <c r="E403" s="7">
        <v>11003</v>
      </c>
      <c r="F403" s="7">
        <v>0</v>
      </c>
      <c r="G403" s="7">
        <v>0</v>
      </c>
      <c r="H403" s="7">
        <v>39</v>
      </c>
      <c r="I403" s="9" t="s">
        <v>469</v>
      </c>
      <c r="J403" s="2">
        <v>100000</v>
      </c>
      <c r="K403" s="2">
        <v>110000</v>
      </c>
      <c r="L403" s="2">
        <v>87564</v>
      </c>
      <c r="M403" s="2">
        <v>79.599999999999994</v>
      </c>
      <c r="N403" s="68">
        <f t="shared" ref="N403:N408" si="2">K403-L403</f>
        <v>22436</v>
      </c>
    </row>
    <row r="404" spans="1:14" outlineLevel="3" x14ac:dyDescent="0.3">
      <c r="A404" s="7">
        <v>3322</v>
      </c>
      <c r="B404" s="7">
        <v>33</v>
      </c>
      <c r="C404" s="7">
        <v>5031</v>
      </c>
      <c r="D404" s="7">
        <v>2050</v>
      </c>
      <c r="E404" s="7">
        <v>11003</v>
      </c>
      <c r="F404" s="7">
        <v>0</v>
      </c>
      <c r="G404" s="7">
        <v>0</v>
      </c>
      <c r="H404" s="7">
        <v>39</v>
      </c>
      <c r="I404" s="9" t="s">
        <v>470</v>
      </c>
      <c r="J404" s="2">
        <v>25000</v>
      </c>
      <c r="K404" s="2">
        <v>27500</v>
      </c>
      <c r="L404" s="2">
        <v>21890</v>
      </c>
      <c r="M404" s="2">
        <v>79.599999999999994</v>
      </c>
      <c r="N404" s="68">
        <f t="shared" si="2"/>
        <v>5610</v>
      </c>
    </row>
    <row r="405" spans="1:14" outlineLevel="3" x14ac:dyDescent="0.3">
      <c r="A405" s="7">
        <v>3322</v>
      </c>
      <c r="B405" s="7">
        <v>33</v>
      </c>
      <c r="C405" s="7">
        <v>5032</v>
      </c>
      <c r="D405" s="7">
        <v>2050</v>
      </c>
      <c r="E405" s="7">
        <v>11003</v>
      </c>
      <c r="F405" s="7">
        <v>0</v>
      </c>
      <c r="G405" s="7">
        <v>0</v>
      </c>
      <c r="H405" s="7">
        <v>39</v>
      </c>
      <c r="I405" s="9" t="s">
        <v>471</v>
      </c>
      <c r="J405" s="2">
        <v>9000</v>
      </c>
      <c r="K405" s="2">
        <v>9900</v>
      </c>
      <c r="L405" s="2">
        <v>7883</v>
      </c>
      <c r="M405" s="2">
        <v>79.63</v>
      </c>
      <c r="N405" s="68">
        <f t="shared" si="2"/>
        <v>2017</v>
      </c>
    </row>
    <row r="406" spans="1:14" outlineLevel="3" x14ac:dyDescent="0.3">
      <c r="A406" s="7">
        <v>3349</v>
      </c>
      <c r="B406" s="7">
        <v>33</v>
      </c>
      <c r="C406" s="7">
        <v>5021</v>
      </c>
      <c r="D406" s="7">
        <v>2050</v>
      </c>
      <c r="E406" s="7">
        <v>0</v>
      </c>
      <c r="F406" s="7">
        <v>0</v>
      </c>
      <c r="G406" s="7">
        <v>0</v>
      </c>
      <c r="H406" s="7">
        <v>0</v>
      </c>
      <c r="I406" s="9" t="s">
        <v>516</v>
      </c>
      <c r="J406" s="2">
        <v>0</v>
      </c>
      <c r="K406" s="2">
        <v>69800</v>
      </c>
      <c r="L406" s="2">
        <v>38100</v>
      </c>
      <c r="M406" s="2">
        <v>54.58</v>
      </c>
      <c r="N406" s="68">
        <f t="shared" si="2"/>
        <v>31700</v>
      </c>
    </row>
    <row r="407" spans="1:14" outlineLevel="3" x14ac:dyDescent="0.3">
      <c r="A407" s="7">
        <v>3349</v>
      </c>
      <c r="B407" s="7">
        <v>33</v>
      </c>
      <c r="C407" s="7">
        <v>5031</v>
      </c>
      <c r="D407" s="7">
        <v>2050</v>
      </c>
      <c r="E407" s="7">
        <v>0</v>
      </c>
      <c r="F407" s="7">
        <v>0</v>
      </c>
      <c r="G407" s="7">
        <v>0</v>
      </c>
      <c r="H407" s="7">
        <v>0</v>
      </c>
      <c r="I407" s="9" t="s">
        <v>1028</v>
      </c>
      <c r="J407" s="2">
        <v>0</v>
      </c>
      <c r="K407" s="2">
        <v>0</v>
      </c>
      <c r="L407" s="2">
        <v>925</v>
      </c>
      <c r="M407" s="2" t="s">
        <v>29</v>
      </c>
      <c r="N407" s="68">
        <f t="shared" si="2"/>
        <v>-925</v>
      </c>
    </row>
    <row r="408" spans="1:14" outlineLevel="3" x14ac:dyDescent="0.3">
      <c r="A408" s="7">
        <v>3349</v>
      </c>
      <c r="B408" s="7">
        <v>33</v>
      </c>
      <c r="C408" s="7">
        <v>5032</v>
      </c>
      <c r="D408" s="7">
        <v>2050</v>
      </c>
      <c r="E408" s="7">
        <v>0</v>
      </c>
      <c r="F408" s="7">
        <v>0</v>
      </c>
      <c r="G408" s="7">
        <v>0</v>
      </c>
      <c r="H408" s="7">
        <v>0</v>
      </c>
      <c r="I408" s="9" t="s">
        <v>1032</v>
      </c>
      <c r="J408" s="2">
        <v>0</v>
      </c>
      <c r="K408" s="2">
        <v>0</v>
      </c>
      <c r="L408" s="2">
        <v>333</v>
      </c>
      <c r="M408" s="2" t="s">
        <v>29</v>
      </c>
      <c r="N408" s="68">
        <f t="shared" si="2"/>
        <v>-333</v>
      </c>
    </row>
    <row r="409" spans="1:14" outlineLevel="2" x14ac:dyDescent="0.3">
      <c r="A409" s="96"/>
      <c r="B409" s="101" t="s">
        <v>3247</v>
      </c>
      <c r="C409" s="96"/>
      <c r="D409" s="96"/>
      <c r="E409" s="96"/>
      <c r="F409" s="96"/>
      <c r="G409" s="96"/>
      <c r="H409" s="96"/>
      <c r="I409" s="98"/>
      <c r="J409" s="99">
        <f>SUBTOTAL(9,J403:J408)</f>
        <v>134000</v>
      </c>
      <c r="K409" s="99">
        <f>SUBTOTAL(9,K403:K408)</f>
        <v>217200</v>
      </c>
      <c r="L409" s="99">
        <f>SUBTOTAL(9,L403:L408)</f>
        <v>156695</v>
      </c>
      <c r="M409" s="99"/>
      <c r="N409" s="100">
        <f>SUBTOTAL(9,N403:N408)</f>
        <v>60505</v>
      </c>
    </row>
    <row r="410" spans="1:14" outlineLevel="3" x14ac:dyDescent="0.3">
      <c r="A410" s="7">
        <v>3412</v>
      </c>
      <c r="B410" s="7">
        <v>34</v>
      </c>
      <c r="C410" s="7">
        <v>5011</v>
      </c>
      <c r="D410" s="7">
        <v>2050</v>
      </c>
      <c r="E410" s="7">
        <v>16421</v>
      </c>
      <c r="F410" s="7">
        <v>0</v>
      </c>
      <c r="G410" s="7">
        <v>0</v>
      </c>
      <c r="H410" s="7">
        <v>0</v>
      </c>
      <c r="I410" s="9" t="s">
        <v>529</v>
      </c>
      <c r="J410" s="2">
        <v>0</v>
      </c>
      <c r="K410" s="2">
        <v>680000</v>
      </c>
      <c r="L410" s="2">
        <v>472466</v>
      </c>
      <c r="M410" s="2">
        <v>69.48</v>
      </c>
      <c r="N410" s="68">
        <f t="shared" ref="N410:N421" si="3">K410-L410</f>
        <v>207534</v>
      </c>
    </row>
    <row r="411" spans="1:14" outlineLevel="3" x14ac:dyDescent="0.3">
      <c r="A411" s="7">
        <v>3412</v>
      </c>
      <c r="B411" s="7">
        <v>34</v>
      </c>
      <c r="C411" s="7">
        <v>5011</v>
      </c>
      <c r="D411" s="7">
        <v>2050</v>
      </c>
      <c r="E411" s="7">
        <v>16421</v>
      </c>
      <c r="F411" s="7">
        <v>0</v>
      </c>
      <c r="G411" s="7">
        <v>13013</v>
      </c>
      <c r="H411" s="7">
        <v>0</v>
      </c>
      <c r="I411" s="9" t="s">
        <v>530</v>
      </c>
      <c r="J411" s="2">
        <v>0</v>
      </c>
      <c r="K411" s="2">
        <v>67910</v>
      </c>
      <c r="L411" s="2">
        <v>67907</v>
      </c>
      <c r="M411" s="2">
        <v>100</v>
      </c>
      <c r="N411" s="68">
        <f t="shared" si="3"/>
        <v>3</v>
      </c>
    </row>
    <row r="412" spans="1:14" outlineLevel="3" x14ac:dyDescent="0.3">
      <c r="A412" s="7">
        <v>3412</v>
      </c>
      <c r="B412" s="7">
        <v>34</v>
      </c>
      <c r="C412" s="7">
        <v>5011</v>
      </c>
      <c r="D412" s="7">
        <v>2050</v>
      </c>
      <c r="E412" s="7">
        <v>16807</v>
      </c>
      <c r="F412" s="7">
        <v>0</v>
      </c>
      <c r="G412" s="7">
        <v>0</v>
      </c>
      <c r="H412" s="7">
        <v>0</v>
      </c>
      <c r="I412" s="9" t="s">
        <v>1559</v>
      </c>
      <c r="J412" s="2">
        <v>0</v>
      </c>
      <c r="K412" s="2">
        <v>0</v>
      </c>
      <c r="L412" s="2">
        <v>60468</v>
      </c>
      <c r="M412" s="2" t="s">
        <v>29</v>
      </c>
      <c r="N412" s="68">
        <f t="shared" si="3"/>
        <v>-60468</v>
      </c>
    </row>
    <row r="413" spans="1:14" outlineLevel="3" x14ac:dyDescent="0.3">
      <c r="A413" s="7">
        <v>3412</v>
      </c>
      <c r="B413" s="7">
        <v>34</v>
      </c>
      <c r="C413" s="7">
        <v>5011</v>
      </c>
      <c r="D413" s="7">
        <v>2050</v>
      </c>
      <c r="E413" s="7">
        <v>16807</v>
      </c>
      <c r="F413" s="7">
        <v>0</v>
      </c>
      <c r="G413" s="7">
        <v>0</v>
      </c>
      <c r="H413" s="7">
        <v>34</v>
      </c>
      <c r="I413" s="9" t="s">
        <v>531</v>
      </c>
      <c r="J413" s="2">
        <v>363000</v>
      </c>
      <c r="K413" s="2">
        <v>373000</v>
      </c>
      <c r="L413" s="2">
        <v>251507</v>
      </c>
      <c r="M413" s="2">
        <v>67.430000000000007</v>
      </c>
      <c r="N413" s="68">
        <f t="shared" si="3"/>
        <v>121493</v>
      </c>
    </row>
    <row r="414" spans="1:14" outlineLevel="3" x14ac:dyDescent="0.3">
      <c r="A414" s="7">
        <v>3412</v>
      </c>
      <c r="B414" s="7">
        <v>34</v>
      </c>
      <c r="C414" s="7">
        <v>5031</v>
      </c>
      <c r="D414" s="7">
        <v>2050</v>
      </c>
      <c r="E414" s="7">
        <v>16421</v>
      </c>
      <c r="F414" s="7">
        <v>0</v>
      </c>
      <c r="G414" s="7">
        <v>0</v>
      </c>
      <c r="H414" s="7">
        <v>0</v>
      </c>
      <c r="I414" s="9" t="s">
        <v>532</v>
      </c>
      <c r="J414" s="2">
        <v>0</v>
      </c>
      <c r="K414" s="2">
        <v>170000</v>
      </c>
      <c r="L414" s="2">
        <v>118114</v>
      </c>
      <c r="M414" s="2">
        <v>69.48</v>
      </c>
      <c r="N414" s="68">
        <f t="shared" si="3"/>
        <v>51886</v>
      </c>
    </row>
    <row r="415" spans="1:14" outlineLevel="3" x14ac:dyDescent="0.3">
      <c r="A415" s="7">
        <v>3412</v>
      </c>
      <c r="B415" s="7">
        <v>34</v>
      </c>
      <c r="C415" s="7">
        <v>5031</v>
      </c>
      <c r="D415" s="7">
        <v>2050</v>
      </c>
      <c r="E415" s="7">
        <v>16421</v>
      </c>
      <c r="F415" s="7">
        <v>0</v>
      </c>
      <c r="G415" s="7">
        <v>13013</v>
      </c>
      <c r="H415" s="7">
        <v>0</v>
      </c>
      <c r="I415" s="9" t="s">
        <v>533</v>
      </c>
      <c r="J415" s="2">
        <v>0</v>
      </c>
      <c r="K415" s="2">
        <v>16978</v>
      </c>
      <c r="L415" s="2">
        <v>16982</v>
      </c>
      <c r="M415" s="2">
        <v>100.02</v>
      </c>
      <c r="N415" s="68">
        <f t="shared" si="3"/>
        <v>-4</v>
      </c>
    </row>
    <row r="416" spans="1:14" outlineLevel="3" x14ac:dyDescent="0.3">
      <c r="A416" s="7">
        <v>3412</v>
      </c>
      <c r="B416" s="7">
        <v>34</v>
      </c>
      <c r="C416" s="7">
        <v>5031</v>
      </c>
      <c r="D416" s="7">
        <v>2050</v>
      </c>
      <c r="E416" s="7">
        <v>16807</v>
      </c>
      <c r="F416" s="7">
        <v>0</v>
      </c>
      <c r="G416" s="7">
        <v>0</v>
      </c>
      <c r="H416" s="7">
        <v>0</v>
      </c>
      <c r="I416" s="9" t="s">
        <v>1559</v>
      </c>
      <c r="J416" s="2">
        <v>0</v>
      </c>
      <c r="K416" s="2">
        <v>0</v>
      </c>
      <c r="L416" s="2">
        <v>15117</v>
      </c>
      <c r="M416" s="2" t="s">
        <v>29</v>
      </c>
      <c r="N416" s="68">
        <f t="shared" si="3"/>
        <v>-15117</v>
      </c>
    </row>
    <row r="417" spans="1:14" outlineLevel="3" x14ac:dyDescent="0.3">
      <c r="A417" s="7">
        <v>3412</v>
      </c>
      <c r="B417" s="7">
        <v>34</v>
      </c>
      <c r="C417" s="7">
        <v>5031</v>
      </c>
      <c r="D417" s="7">
        <v>2050</v>
      </c>
      <c r="E417" s="7">
        <v>16807</v>
      </c>
      <c r="F417" s="7">
        <v>0</v>
      </c>
      <c r="G417" s="7">
        <v>0</v>
      </c>
      <c r="H417" s="7">
        <v>34</v>
      </c>
      <c r="I417" s="9" t="s">
        <v>534</v>
      </c>
      <c r="J417" s="2">
        <v>90750</v>
      </c>
      <c r="K417" s="2">
        <v>93250</v>
      </c>
      <c r="L417" s="2">
        <v>62878</v>
      </c>
      <c r="M417" s="2">
        <v>67.430000000000007</v>
      </c>
      <c r="N417" s="68">
        <f t="shared" si="3"/>
        <v>30372</v>
      </c>
    </row>
    <row r="418" spans="1:14" outlineLevel="3" x14ac:dyDescent="0.3">
      <c r="A418" s="7">
        <v>3412</v>
      </c>
      <c r="B418" s="7">
        <v>34</v>
      </c>
      <c r="C418" s="7">
        <v>5032</v>
      </c>
      <c r="D418" s="7">
        <v>2050</v>
      </c>
      <c r="E418" s="7">
        <v>16421</v>
      </c>
      <c r="F418" s="7">
        <v>0</v>
      </c>
      <c r="G418" s="7">
        <v>0</v>
      </c>
      <c r="H418" s="7">
        <v>0</v>
      </c>
      <c r="I418" s="9" t="s">
        <v>535</v>
      </c>
      <c r="J418" s="2">
        <v>0</v>
      </c>
      <c r="K418" s="2">
        <v>61200</v>
      </c>
      <c r="L418" s="2">
        <v>42522</v>
      </c>
      <c r="M418" s="2">
        <v>69.48</v>
      </c>
      <c r="N418" s="68">
        <f t="shared" si="3"/>
        <v>18678</v>
      </c>
    </row>
    <row r="419" spans="1:14" outlineLevel="3" x14ac:dyDescent="0.3">
      <c r="A419" s="7">
        <v>3412</v>
      </c>
      <c r="B419" s="7">
        <v>34</v>
      </c>
      <c r="C419" s="7">
        <v>5032</v>
      </c>
      <c r="D419" s="7">
        <v>2050</v>
      </c>
      <c r="E419" s="7">
        <v>16421</v>
      </c>
      <c r="F419" s="7">
        <v>0</v>
      </c>
      <c r="G419" s="7">
        <v>13013</v>
      </c>
      <c r="H419" s="7">
        <v>0</v>
      </c>
      <c r="I419" s="9" t="s">
        <v>536</v>
      </c>
      <c r="J419" s="2">
        <v>0</v>
      </c>
      <c r="K419" s="2">
        <v>6112</v>
      </c>
      <c r="L419" s="2">
        <v>6111</v>
      </c>
      <c r="M419" s="2">
        <v>99.98</v>
      </c>
      <c r="N419" s="68">
        <f t="shared" si="3"/>
        <v>1</v>
      </c>
    </row>
    <row r="420" spans="1:14" outlineLevel="3" x14ac:dyDescent="0.3">
      <c r="A420" s="7">
        <v>3412</v>
      </c>
      <c r="B420" s="7">
        <v>34</v>
      </c>
      <c r="C420" s="7">
        <v>5032</v>
      </c>
      <c r="D420" s="7">
        <v>2050</v>
      </c>
      <c r="E420" s="7">
        <v>16807</v>
      </c>
      <c r="F420" s="7">
        <v>0</v>
      </c>
      <c r="G420" s="7">
        <v>0</v>
      </c>
      <c r="H420" s="7">
        <v>0</v>
      </c>
      <c r="I420" s="9" t="s">
        <v>1559</v>
      </c>
      <c r="J420" s="2">
        <v>0</v>
      </c>
      <c r="K420" s="2">
        <v>0</v>
      </c>
      <c r="L420" s="2">
        <v>5442</v>
      </c>
      <c r="M420" s="2" t="s">
        <v>29</v>
      </c>
      <c r="N420" s="68">
        <f t="shared" si="3"/>
        <v>-5442</v>
      </c>
    </row>
    <row r="421" spans="1:14" outlineLevel="3" x14ac:dyDescent="0.3">
      <c r="A421" s="7">
        <v>3412</v>
      </c>
      <c r="B421" s="7">
        <v>34</v>
      </c>
      <c r="C421" s="7">
        <v>5032</v>
      </c>
      <c r="D421" s="7">
        <v>2050</v>
      </c>
      <c r="E421" s="7">
        <v>16807</v>
      </c>
      <c r="F421" s="7">
        <v>0</v>
      </c>
      <c r="G421" s="7">
        <v>0</v>
      </c>
      <c r="H421" s="7">
        <v>34</v>
      </c>
      <c r="I421" s="9" t="s">
        <v>537</v>
      </c>
      <c r="J421" s="2">
        <v>32670</v>
      </c>
      <c r="K421" s="2">
        <v>33570</v>
      </c>
      <c r="L421" s="2">
        <v>22635</v>
      </c>
      <c r="M421" s="2">
        <v>67.430000000000007</v>
      </c>
      <c r="N421" s="68">
        <f t="shared" si="3"/>
        <v>10935</v>
      </c>
    </row>
    <row r="422" spans="1:14" outlineLevel="2" x14ac:dyDescent="0.3">
      <c r="A422" s="96"/>
      <c r="B422" s="101" t="s">
        <v>3248</v>
      </c>
      <c r="C422" s="96"/>
      <c r="D422" s="96"/>
      <c r="E422" s="96"/>
      <c r="F422" s="96"/>
      <c r="G422" s="96"/>
      <c r="H422" s="96"/>
      <c r="I422" s="98"/>
      <c r="J422" s="99">
        <f>SUBTOTAL(9,J410:J421)</f>
        <v>486420</v>
      </c>
      <c r="K422" s="99">
        <f>SUBTOTAL(9,K410:K421)</f>
        <v>1502020</v>
      </c>
      <c r="L422" s="99">
        <f>SUBTOTAL(9,L410:L421)</f>
        <v>1142149</v>
      </c>
      <c r="M422" s="99"/>
      <c r="N422" s="100">
        <f>SUBTOTAL(9,N410:N421)</f>
        <v>359871</v>
      </c>
    </row>
    <row r="423" spans="1:14" outlineLevel="3" x14ac:dyDescent="0.3">
      <c r="A423" s="7">
        <v>6112</v>
      </c>
      <c r="B423" s="7">
        <v>61</v>
      </c>
      <c r="C423" s="7">
        <v>5019</v>
      </c>
      <c r="D423" s="7">
        <v>2050</v>
      </c>
      <c r="E423" s="7">
        <v>0</v>
      </c>
      <c r="F423" s="7">
        <v>0</v>
      </c>
      <c r="G423" s="7">
        <v>0</v>
      </c>
      <c r="H423" s="7">
        <v>0</v>
      </c>
      <c r="I423" s="9" t="s">
        <v>2956</v>
      </c>
      <c r="J423" s="2">
        <v>0</v>
      </c>
      <c r="K423" s="2">
        <v>0</v>
      </c>
      <c r="L423" s="2">
        <v>2267</v>
      </c>
      <c r="M423" s="2" t="s">
        <v>29</v>
      </c>
      <c r="N423" s="68">
        <f t="shared" ref="N423:N442" si="4">K423-L423</f>
        <v>-2267</v>
      </c>
    </row>
    <row r="424" spans="1:14" outlineLevel="3" x14ac:dyDescent="0.3">
      <c r="A424" s="7">
        <v>6112</v>
      </c>
      <c r="B424" s="7">
        <v>61</v>
      </c>
      <c r="C424" s="7">
        <v>5023</v>
      </c>
      <c r="D424" s="7">
        <v>2050</v>
      </c>
      <c r="E424" s="7">
        <v>0</v>
      </c>
      <c r="F424" s="7">
        <v>0</v>
      </c>
      <c r="G424" s="7">
        <v>0</v>
      </c>
      <c r="H424" s="7">
        <v>0</v>
      </c>
      <c r="I424" s="9" t="s">
        <v>1133</v>
      </c>
      <c r="J424" s="2">
        <v>3885000</v>
      </c>
      <c r="K424" s="2">
        <v>3885000</v>
      </c>
      <c r="L424" s="2">
        <v>2459609</v>
      </c>
      <c r="M424" s="2">
        <v>63.31</v>
      </c>
      <c r="N424" s="68">
        <f t="shared" si="4"/>
        <v>1425391</v>
      </c>
    </row>
    <row r="425" spans="1:14" outlineLevel="3" x14ac:dyDescent="0.3">
      <c r="A425" s="7">
        <v>6112</v>
      </c>
      <c r="B425" s="7">
        <v>61</v>
      </c>
      <c r="C425" s="7">
        <v>5023</v>
      </c>
      <c r="D425" s="7">
        <v>2050</v>
      </c>
      <c r="E425" s="7">
        <v>0</v>
      </c>
      <c r="F425" s="7">
        <v>0</v>
      </c>
      <c r="G425" s="7">
        <v>0</v>
      </c>
      <c r="H425" s="7">
        <v>1</v>
      </c>
      <c r="I425" s="9" t="s">
        <v>1134</v>
      </c>
      <c r="J425" s="2">
        <v>750000</v>
      </c>
      <c r="K425" s="2">
        <v>750000</v>
      </c>
      <c r="L425" s="2">
        <v>153404</v>
      </c>
      <c r="M425" s="2">
        <v>20.45</v>
      </c>
      <c r="N425" s="68">
        <f t="shared" si="4"/>
        <v>596596</v>
      </c>
    </row>
    <row r="426" spans="1:14" outlineLevel="3" x14ac:dyDescent="0.3">
      <c r="A426" s="7">
        <v>6112</v>
      </c>
      <c r="B426" s="7">
        <v>61</v>
      </c>
      <c r="C426" s="7">
        <v>5031</v>
      </c>
      <c r="D426" s="7">
        <v>2050</v>
      </c>
      <c r="E426" s="7">
        <v>0</v>
      </c>
      <c r="F426" s="7">
        <v>0</v>
      </c>
      <c r="G426" s="7">
        <v>0</v>
      </c>
      <c r="H426" s="7">
        <v>0</v>
      </c>
      <c r="I426" s="9" t="s">
        <v>1135</v>
      </c>
      <c r="J426" s="2">
        <v>971250</v>
      </c>
      <c r="K426" s="2">
        <v>971250</v>
      </c>
      <c r="L426" s="2">
        <v>342679</v>
      </c>
      <c r="M426" s="2">
        <v>35.28</v>
      </c>
      <c r="N426" s="68">
        <f t="shared" si="4"/>
        <v>628571</v>
      </c>
    </row>
    <row r="427" spans="1:14" outlineLevel="3" x14ac:dyDescent="0.3">
      <c r="A427" s="7">
        <v>6112</v>
      </c>
      <c r="B427" s="7">
        <v>61</v>
      </c>
      <c r="C427" s="7">
        <v>5031</v>
      </c>
      <c r="D427" s="7">
        <v>2050</v>
      </c>
      <c r="E427" s="7">
        <v>0</v>
      </c>
      <c r="F427" s="7">
        <v>0</v>
      </c>
      <c r="G427" s="7">
        <v>0</v>
      </c>
      <c r="H427" s="7">
        <v>1</v>
      </c>
      <c r="I427" s="9" t="s">
        <v>1028</v>
      </c>
      <c r="J427" s="2">
        <v>0</v>
      </c>
      <c r="K427" s="2">
        <v>0</v>
      </c>
      <c r="L427" s="2">
        <v>38352</v>
      </c>
      <c r="M427" s="2" t="s">
        <v>29</v>
      </c>
      <c r="N427" s="68">
        <f t="shared" si="4"/>
        <v>-38352</v>
      </c>
    </row>
    <row r="428" spans="1:14" outlineLevel="3" x14ac:dyDescent="0.3">
      <c r="A428" s="7">
        <v>6112</v>
      </c>
      <c r="B428" s="7">
        <v>61</v>
      </c>
      <c r="C428" s="7">
        <v>5032</v>
      </c>
      <c r="D428" s="7">
        <v>2050</v>
      </c>
      <c r="E428" s="7">
        <v>0</v>
      </c>
      <c r="F428" s="7">
        <v>0</v>
      </c>
      <c r="G428" s="7">
        <v>0</v>
      </c>
      <c r="H428" s="7">
        <v>0</v>
      </c>
      <c r="I428" s="9" t="s">
        <v>1136</v>
      </c>
      <c r="J428" s="2">
        <v>349650</v>
      </c>
      <c r="K428" s="2">
        <v>349650</v>
      </c>
      <c r="L428" s="2">
        <v>228091</v>
      </c>
      <c r="M428" s="2">
        <v>65.23</v>
      </c>
      <c r="N428" s="68">
        <f t="shared" si="4"/>
        <v>121559</v>
      </c>
    </row>
    <row r="429" spans="1:14" outlineLevel="3" x14ac:dyDescent="0.3">
      <c r="A429" s="7">
        <v>6112</v>
      </c>
      <c r="B429" s="7">
        <v>61</v>
      </c>
      <c r="C429" s="7">
        <v>5032</v>
      </c>
      <c r="D429" s="7">
        <v>2050</v>
      </c>
      <c r="E429" s="7">
        <v>0</v>
      </c>
      <c r="F429" s="7">
        <v>0</v>
      </c>
      <c r="G429" s="7">
        <v>0</v>
      </c>
      <c r="H429" s="7">
        <v>1</v>
      </c>
      <c r="I429" s="9" t="s">
        <v>1032</v>
      </c>
      <c r="J429" s="2">
        <v>0</v>
      </c>
      <c r="K429" s="2">
        <v>0</v>
      </c>
      <c r="L429" s="2">
        <v>13807</v>
      </c>
      <c r="M429" s="2" t="s">
        <v>29</v>
      </c>
      <c r="N429" s="68">
        <f t="shared" si="4"/>
        <v>-13807</v>
      </c>
    </row>
    <row r="430" spans="1:14" outlineLevel="3" x14ac:dyDescent="0.3">
      <c r="A430" s="7">
        <v>6112</v>
      </c>
      <c r="B430" s="7">
        <v>61</v>
      </c>
      <c r="C430" s="7">
        <v>5173</v>
      </c>
      <c r="D430" s="7">
        <v>2050</v>
      </c>
      <c r="E430" s="7">
        <v>0</v>
      </c>
      <c r="F430" s="7">
        <v>0</v>
      </c>
      <c r="G430" s="7">
        <v>0</v>
      </c>
      <c r="H430" s="7">
        <v>0</v>
      </c>
      <c r="I430" s="9" t="s">
        <v>1137</v>
      </c>
      <c r="J430" s="2">
        <v>10000</v>
      </c>
      <c r="K430" s="2">
        <v>10000</v>
      </c>
      <c r="L430" s="2">
        <v>11989.77</v>
      </c>
      <c r="M430" s="2">
        <v>119.9</v>
      </c>
      <c r="N430" s="68">
        <f t="shared" si="4"/>
        <v>-1989.7700000000004</v>
      </c>
    </row>
    <row r="431" spans="1:14" outlineLevel="3" x14ac:dyDescent="0.3">
      <c r="A431" s="7">
        <v>6112</v>
      </c>
      <c r="B431" s="7">
        <v>61</v>
      </c>
      <c r="C431" s="7">
        <v>5179</v>
      </c>
      <c r="D431" s="7">
        <v>2050</v>
      </c>
      <c r="E431" s="7">
        <v>0</v>
      </c>
      <c r="F431" s="7">
        <v>0</v>
      </c>
      <c r="G431" s="7">
        <v>0</v>
      </c>
      <c r="H431" s="7">
        <v>0</v>
      </c>
      <c r="I431" s="9" t="s">
        <v>2994</v>
      </c>
      <c r="J431" s="2">
        <v>0</v>
      </c>
      <c r="K431" s="2">
        <v>0</v>
      </c>
      <c r="L431" s="2">
        <v>0</v>
      </c>
      <c r="M431" s="2" t="s">
        <v>29</v>
      </c>
      <c r="N431" s="68">
        <f t="shared" si="4"/>
        <v>0</v>
      </c>
    </row>
    <row r="432" spans="1:14" outlineLevel="3" x14ac:dyDescent="0.3">
      <c r="A432" s="7">
        <v>6112</v>
      </c>
      <c r="B432" s="7">
        <v>61</v>
      </c>
      <c r="C432" s="7">
        <v>5424</v>
      </c>
      <c r="D432" s="7">
        <v>2050</v>
      </c>
      <c r="E432" s="7">
        <v>0</v>
      </c>
      <c r="F432" s="7">
        <v>0</v>
      </c>
      <c r="G432" s="7">
        <v>0</v>
      </c>
      <c r="H432" s="7">
        <v>0</v>
      </c>
      <c r="I432" s="9" t="s">
        <v>1138</v>
      </c>
      <c r="J432" s="2">
        <v>10000</v>
      </c>
      <c r="K432" s="2">
        <v>10000</v>
      </c>
      <c r="L432" s="2">
        <v>5808</v>
      </c>
      <c r="M432" s="2">
        <v>58.08</v>
      </c>
      <c r="N432" s="68">
        <f t="shared" si="4"/>
        <v>4192</v>
      </c>
    </row>
    <row r="433" spans="1:14" outlineLevel="3" x14ac:dyDescent="0.3">
      <c r="A433" s="7">
        <v>6171</v>
      </c>
      <c r="B433" s="7">
        <v>61</v>
      </c>
      <c r="C433" s="7">
        <v>5011</v>
      </c>
      <c r="D433" s="7">
        <v>2050</v>
      </c>
      <c r="E433" s="7">
        <v>0</v>
      </c>
      <c r="F433" s="7">
        <v>0</v>
      </c>
      <c r="G433" s="7">
        <v>0</v>
      </c>
      <c r="H433" s="7">
        <v>0</v>
      </c>
      <c r="I433" s="9" t="s">
        <v>1153</v>
      </c>
      <c r="J433" s="2">
        <v>60590240</v>
      </c>
      <c r="K433" s="2">
        <v>63045022.460000001</v>
      </c>
      <c r="L433" s="2">
        <v>50598694</v>
      </c>
      <c r="M433" s="2">
        <v>80.260000000000005</v>
      </c>
      <c r="N433" s="68">
        <f t="shared" si="4"/>
        <v>12446328.460000001</v>
      </c>
    </row>
    <row r="434" spans="1:14" outlineLevel="3" x14ac:dyDescent="0.3">
      <c r="A434" s="7">
        <v>6171</v>
      </c>
      <c r="B434" s="7">
        <v>61</v>
      </c>
      <c r="C434" s="7">
        <v>5021</v>
      </c>
      <c r="D434" s="7">
        <v>2050</v>
      </c>
      <c r="E434" s="7">
        <v>0</v>
      </c>
      <c r="F434" s="7">
        <v>0</v>
      </c>
      <c r="G434" s="7">
        <v>0</v>
      </c>
      <c r="H434" s="7">
        <v>0</v>
      </c>
      <c r="I434" s="9" t="s">
        <v>1155</v>
      </c>
      <c r="J434" s="2">
        <v>500000</v>
      </c>
      <c r="K434" s="2">
        <v>637716.36</v>
      </c>
      <c r="L434" s="2">
        <v>551785</v>
      </c>
      <c r="M434" s="2">
        <v>86.53</v>
      </c>
      <c r="N434" s="68">
        <f t="shared" si="4"/>
        <v>85931.359999999986</v>
      </c>
    </row>
    <row r="435" spans="1:14" outlineLevel="3" x14ac:dyDescent="0.3">
      <c r="A435" s="7">
        <v>6171</v>
      </c>
      <c r="B435" s="7">
        <v>61</v>
      </c>
      <c r="C435" s="7">
        <v>5029</v>
      </c>
      <c r="D435" s="7">
        <v>2050</v>
      </c>
      <c r="E435" s="7">
        <v>0</v>
      </c>
      <c r="F435" s="7">
        <v>0</v>
      </c>
      <c r="G435" s="7">
        <v>0</v>
      </c>
      <c r="H435" s="7">
        <v>0</v>
      </c>
      <c r="I435" s="9" t="s">
        <v>1156</v>
      </c>
      <c r="J435" s="2">
        <v>100000</v>
      </c>
      <c r="K435" s="2">
        <v>100000</v>
      </c>
      <c r="L435" s="2">
        <v>116000</v>
      </c>
      <c r="M435" s="2">
        <v>116</v>
      </c>
      <c r="N435" s="68">
        <f t="shared" si="4"/>
        <v>-16000</v>
      </c>
    </row>
    <row r="436" spans="1:14" outlineLevel="3" x14ac:dyDescent="0.3">
      <c r="A436" s="7">
        <v>6171</v>
      </c>
      <c r="B436" s="7">
        <v>61</v>
      </c>
      <c r="C436" s="7">
        <v>5031</v>
      </c>
      <c r="D436" s="7">
        <v>2050</v>
      </c>
      <c r="E436" s="7">
        <v>0</v>
      </c>
      <c r="F436" s="7">
        <v>0</v>
      </c>
      <c r="G436" s="7">
        <v>0</v>
      </c>
      <c r="H436" s="7">
        <v>0</v>
      </c>
      <c r="I436" s="9" t="s">
        <v>1157</v>
      </c>
      <c r="J436" s="2">
        <v>14626000</v>
      </c>
      <c r="K436" s="2">
        <v>15081112.67</v>
      </c>
      <c r="L436" s="2">
        <v>12834557</v>
      </c>
      <c r="M436" s="2">
        <v>85.1</v>
      </c>
      <c r="N436" s="68">
        <f t="shared" si="4"/>
        <v>2246555.67</v>
      </c>
    </row>
    <row r="437" spans="1:14" outlineLevel="3" x14ac:dyDescent="0.3">
      <c r="A437" s="7">
        <v>6171</v>
      </c>
      <c r="B437" s="7">
        <v>61</v>
      </c>
      <c r="C437" s="7">
        <v>5032</v>
      </c>
      <c r="D437" s="7">
        <v>2050</v>
      </c>
      <c r="E437" s="7">
        <v>0</v>
      </c>
      <c r="F437" s="7">
        <v>0</v>
      </c>
      <c r="G437" s="7">
        <v>0</v>
      </c>
      <c r="H437" s="7">
        <v>0</v>
      </c>
      <c r="I437" s="9" t="s">
        <v>1159</v>
      </c>
      <c r="J437" s="2">
        <v>5265360</v>
      </c>
      <c r="K437" s="2">
        <v>5711756.8700000001</v>
      </c>
      <c r="L437" s="2">
        <v>4620433</v>
      </c>
      <c r="M437" s="2">
        <v>80.89</v>
      </c>
      <c r="N437" s="68">
        <f t="shared" si="4"/>
        <v>1091323.8700000001</v>
      </c>
    </row>
    <row r="438" spans="1:14" outlineLevel="3" x14ac:dyDescent="0.3">
      <c r="A438" s="7">
        <v>6171</v>
      </c>
      <c r="B438" s="7">
        <v>61</v>
      </c>
      <c r="C438" s="7">
        <v>5038</v>
      </c>
      <c r="D438" s="7">
        <v>2050</v>
      </c>
      <c r="E438" s="7">
        <v>0</v>
      </c>
      <c r="F438" s="7">
        <v>0</v>
      </c>
      <c r="G438" s="7">
        <v>0</v>
      </c>
      <c r="H438" s="7">
        <v>0</v>
      </c>
      <c r="I438" s="9" t="s">
        <v>1162</v>
      </c>
      <c r="J438" s="2">
        <v>350000</v>
      </c>
      <c r="K438" s="2">
        <v>350000</v>
      </c>
      <c r="L438" s="2">
        <v>256993</v>
      </c>
      <c r="M438" s="2">
        <v>73.430000000000007</v>
      </c>
      <c r="N438" s="68">
        <f t="shared" si="4"/>
        <v>93007</v>
      </c>
    </row>
    <row r="439" spans="1:14" outlineLevel="3" x14ac:dyDescent="0.3">
      <c r="A439" s="7">
        <v>6171</v>
      </c>
      <c r="B439" s="7">
        <v>61</v>
      </c>
      <c r="C439" s="7">
        <v>5173</v>
      </c>
      <c r="D439" s="7">
        <v>2050</v>
      </c>
      <c r="E439" s="7">
        <v>0</v>
      </c>
      <c r="F439" s="7">
        <v>0</v>
      </c>
      <c r="G439" s="7">
        <v>0</v>
      </c>
      <c r="H439" s="7">
        <v>0</v>
      </c>
      <c r="I439" s="9" t="s">
        <v>1200</v>
      </c>
      <c r="J439" s="2">
        <v>50000</v>
      </c>
      <c r="K439" s="2">
        <v>50000</v>
      </c>
      <c r="L439" s="2">
        <v>29592.959999999999</v>
      </c>
      <c r="M439" s="2">
        <v>59.19</v>
      </c>
      <c r="N439" s="68">
        <f t="shared" si="4"/>
        <v>20407.04</v>
      </c>
    </row>
    <row r="440" spans="1:14" outlineLevel="3" x14ac:dyDescent="0.3">
      <c r="A440" s="7">
        <v>6171</v>
      </c>
      <c r="B440" s="7">
        <v>61</v>
      </c>
      <c r="C440" s="7">
        <v>5179</v>
      </c>
      <c r="D440" s="7">
        <v>2050</v>
      </c>
      <c r="E440" s="7">
        <v>0</v>
      </c>
      <c r="F440" s="7">
        <v>0</v>
      </c>
      <c r="G440" s="7">
        <v>0</v>
      </c>
      <c r="H440" s="7">
        <v>0</v>
      </c>
      <c r="I440" s="9" t="s">
        <v>2994</v>
      </c>
      <c r="J440" s="2">
        <v>0</v>
      </c>
      <c r="K440" s="2">
        <v>0</v>
      </c>
      <c r="L440" s="2">
        <v>0</v>
      </c>
      <c r="M440" s="2" t="s">
        <v>29</v>
      </c>
      <c r="N440" s="68">
        <f t="shared" si="4"/>
        <v>0</v>
      </c>
    </row>
    <row r="441" spans="1:14" outlineLevel="3" x14ac:dyDescent="0.3">
      <c r="A441" s="7">
        <v>6171</v>
      </c>
      <c r="B441" s="7">
        <v>61</v>
      </c>
      <c r="C441" s="7">
        <v>5192</v>
      </c>
      <c r="D441" s="7">
        <v>2050</v>
      </c>
      <c r="E441" s="7">
        <v>0</v>
      </c>
      <c r="F441" s="7">
        <v>0</v>
      </c>
      <c r="G441" s="7">
        <v>0</v>
      </c>
      <c r="H441" s="7">
        <v>0</v>
      </c>
      <c r="I441" s="9" t="s">
        <v>1208</v>
      </c>
      <c r="J441" s="2">
        <v>15000</v>
      </c>
      <c r="K441" s="2">
        <v>15000</v>
      </c>
      <c r="L441" s="2">
        <v>0</v>
      </c>
      <c r="M441" s="2">
        <v>0</v>
      </c>
      <c r="N441" s="68">
        <f t="shared" si="4"/>
        <v>15000</v>
      </c>
    </row>
    <row r="442" spans="1:14" outlineLevel="3" x14ac:dyDescent="0.3">
      <c r="A442" s="7">
        <v>6171</v>
      </c>
      <c r="B442" s="7">
        <v>61</v>
      </c>
      <c r="C442" s="7">
        <v>5424</v>
      </c>
      <c r="D442" s="7">
        <v>2050</v>
      </c>
      <c r="E442" s="7">
        <v>0</v>
      </c>
      <c r="F442" s="7">
        <v>0</v>
      </c>
      <c r="G442" s="7">
        <v>0</v>
      </c>
      <c r="H442" s="7">
        <v>0</v>
      </c>
      <c r="I442" s="9" t="s">
        <v>1138</v>
      </c>
      <c r="J442" s="2">
        <v>200000</v>
      </c>
      <c r="K442" s="2">
        <v>200000</v>
      </c>
      <c r="L442" s="2">
        <v>230865</v>
      </c>
      <c r="M442" s="2">
        <v>115.43</v>
      </c>
      <c r="N442" s="68">
        <f t="shared" si="4"/>
        <v>-30865</v>
      </c>
    </row>
    <row r="443" spans="1:14" outlineLevel="2" x14ac:dyDescent="0.3">
      <c r="A443" s="96"/>
      <c r="B443" s="101" t="s">
        <v>3245</v>
      </c>
      <c r="C443" s="96"/>
      <c r="D443" s="96"/>
      <c r="E443" s="96"/>
      <c r="F443" s="96"/>
      <c r="G443" s="96"/>
      <c r="H443" s="96"/>
      <c r="I443" s="98"/>
      <c r="J443" s="99">
        <f>SUBTOTAL(9,J423:J442)</f>
        <v>87672500</v>
      </c>
      <c r="K443" s="99">
        <f>SUBTOTAL(9,K423:K442)</f>
        <v>91166508.360000014</v>
      </c>
      <c r="L443" s="99">
        <f>SUBTOTAL(9,L423:L442)</f>
        <v>72494926.730000004</v>
      </c>
      <c r="M443" s="99"/>
      <c r="N443" s="100">
        <f>SUBTOTAL(9,N423:N442)</f>
        <v>18671581.629999999</v>
      </c>
    </row>
    <row r="444" spans="1:14" outlineLevel="1" x14ac:dyDescent="0.3">
      <c r="A444" s="102"/>
      <c r="B444" s="102"/>
      <c r="C444" s="102"/>
      <c r="D444" s="102" t="s">
        <v>3220</v>
      </c>
      <c r="E444" s="102"/>
      <c r="F444" s="102"/>
      <c r="G444" s="102"/>
      <c r="H444" s="102"/>
      <c r="I444" s="104"/>
      <c r="J444" s="105">
        <f>SUBTOTAL(9,J380:J442)</f>
        <v>91809460</v>
      </c>
      <c r="K444" s="105">
        <f>SUBTOTAL(9,K380:K442)</f>
        <v>96668845.860000014</v>
      </c>
      <c r="L444" s="105">
        <f>SUBTOTAL(9,L380:L442)</f>
        <v>77124996.079999998</v>
      </c>
      <c r="M444" s="105"/>
      <c r="N444" s="106">
        <f>SUBTOTAL(9,N380:N442)</f>
        <v>19543849.779999997</v>
      </c>
    </row>
    <row r="445" spans="1:14" outlineLevel="3" x14ac:dyDescent="0.3">
      <c r="A445" s="7">
        <v>6171</v>
      </c>
      <c r="B445" s="7">
        <v>61</v>
      </c>
      <c r="C445" s="7">
        <v>5042</v>
      </c>
      <c r="D445" s="7">
        <v>2055</v>
      </c>
      <c r="E445" s="7">
        <v>0</v>
      </c>
      <c r="F445" s="7">
        <v>0</v>
      </c>
      <c r="G445" s="7">
        <v>0</v>
      </c>
      <c r="H445" s="7">
        <v>0</v>
      </c>
      <c r="I445" s="9" t="s">
        <v>2968</v>
      </c>
      <c r="J445" s="2">
        <v>0</v>
      </c>
      <c r="K445" s="2">
        <v>0</v>
      </c>
      <c r="L445" s="2">
        <v>39930</v>
      </c>
      <c r="M445" s="2" t="s">
        <v>29</v>
      </c>
      <c r="N445" s="68">
        <f t="shared" ref="N445:N456" si="5">K445-L445</f>
        <v>-39930</v>
      </c>
    </row>
    <row r="446" spans="1:14" outlineLevel="3" x14ac:dyDescent="0.3">
      <c r="A446" s="7">
        <v>6171</v>
      </c>
      <c r="B446" s="7">
        <v>61</v>
      </c>
      <c r="C446" s="7">
        <v>5137</v>
      </c>
      <c r="D446" s="7">
        <v>2055</v>
      </c>
      <c r="E446" s="7">
        <v>0</v>
      </c>
      <c r="F446" s="7">
        <v>0</v>
      </c>
      <c r="G446" s="7">
        <v>0</v>
      </c>
      <c r="H446" s="7">
        <v>0</v>
      </c>
      <c r="I446" s="9" t="s">
        <v>1167</v>
      </c>
      <c r="J446" s="2">
        <v>500000</v>
      </c>
      <c r="K446" s="2">
        <v>500000</v>
      </c>
      <c r="L446" s="2">
        <v>358059</v>
      </c>
      <c r="M446" s="2">
        <v>71.61</v>
      </c>
      <c r="N446" s="68">
        <f t="shared" si="5"/>
        <v>141941</v>
      </c>
    </row>
    <row r="447" spans="1:14" outlineLevel="3" x14ac:dyDescent="0.3">
      <c r="A447" s="7">
        <v>6171</v>
      </c>
      <c r="B447" s="7">
        <v>61</v>
      </c>
      <c r="C447" s="7">
        <v>5137</v>
      </c>
      <c r="D447" s="7">
        <v>2055</v>
      </c>
      <c r="E447" s="7">
        <v>0</v>
      </c>
      <c r="F447" s="7">
        <v>0</v>
      </c>
      <c r="G447" s="7">
        <v>0</v>
      </c>
      <c r="H447" s="7">
        <v>35</v>
      </c>
      <c r="I447" s="9" t="s">
        <v>767</v>
      </c>
      <c r="J447" s="2">
        <v>0</v>
      </c>
      <c r="K447" s="2">
        <v>0</v>
      </c>
      <c r="L447" s="2">
        <v>85426</v>
      </c>
      <c r="M447" s="2" t="s">
        <v>29</v>
      </c>
      <c r="N447" s="68">
        <f t="shared" si="5"/>
        <v>-85426</v>
      </c>
    </row>
    <row r="448" spans="1:14" outlineLevel="3" x14ac:dyDescent="0.3">
      <c r="A448" s="7">
        <v>6171</v>
      </c>
      <c r="B448" s="7">
        <v>61</v>
      </c>
      <c r="C448" s="7">
        <v>5139</v>
      </c>
      <c r="D448" s="7">
        <v>2055</v>
      </c>
      <c r="E448" s="7">
        <v>0</v>
      </c>
      <c r="F448" s="7">
        <v>0</v>
      </c>
      <c r="G448" s="7">
        <v>0</v>
      </c>
      <c r="H448" s="7">
        <v>0</v>
      </c>
      <c r="I448" s="9" t="s">
        <v>1170</v>
      </c>
      <c r="J448" s="2">
        <v>200000</v>
      </c>
      <c r="K448" s="2">
        <v>200000</v>
      </c>
      <c r="L448" s="2">
        <v>159354</v>
      </c>
      <c r="M448" s="2">
        <v>79.680000000000007</v>
      </c>
      <c r="N448" s="68">
        <f t="shared" si="5"/>
        <v>40646</v>
      </c>
    </row>
    <row r="449" spans="1:14" outlineLevel="3" x14ac:dyDescent="0.3">
      <c r="A449" s="7">
        <v>6171</v>
      </c>
      <c r="B449" s="7">
        <v>61</v>
      </c>
      <c r="C449" s="7">
        <v>5166</v>
      </c>
      <c r="D449" s="7">
        <v>2055</v>
      </c>
      <c r="E449" s="7">
        <v>62002</v>
      </c>
      <c r="F449" s="7">
        <v>0</v>
      </c>
      <c r="G449" s="7">
        <v>0</v>
      </c>
      <c r="H449" s="7">
        <v>0</v>
      </c>
      <c r="I449" s="9" t="s">
        <v>95</v>
      </c>
      <c r="J449" s="2">
        <v>0</v>
      </c>
      <c r="K449" s="2">
        <v>60500</v>
      </c>
      <c r="L449" s="2">
        <v>60500</v>
      </c>
      <c r="M449" s="2">
        <v>100</v>
      </c>
      <c r="N449" s="68">
        <f t="shared" si="5"/>
        <v>0</v>
      </c>
    </row>
    <row r="450" spans="1:14" outlineLevel="3" x14ac:dyDescent="0.3">
      <c r="A450" s="7">
        <v>6171</v>
      </c>
      <c r="B450" s="7">
        <v>61</v>
      </c>
      <c r="C450" s="7">
        <v>5168</v>
      </c>
      <c r="D450" s="7">
        <v>2055</v>
      </c>
      <c r="E450" s="7">
        <v>0</v>
      </c>
      <c r="F450" s="7">
        <v>0</v>
      </c>
      <c r="G450" s="7">
        <v>0</v>
      </c>
      <c r="H450" s="7">
        <v>0</v>
      </c>
      <c r="I450" s="9" t="s">
        <v>2990</v>
      </c>
      <c r="J450" s="2">
        <v>0</v>
      </c>
      <c r="K450" s="2">
        <v>0</v>
      </c>
      <c r="L450" s="2">
        <v>1189872.52</v>
      </c>
      <c r="M450" s="2" t="s">
        <v>29</v>
      </c>
      <c r="N450" s="68">
        <f t="shared" si="5"/>
        <v>-1189872.52</v>
      </c>
    </row>
    <row r="451" spans="1:14" outlineLevel="3" x14ac:dyDescent="0.3">
      <c r="A451" s="7">
        <v>6171</v>
      </c>
      <c r="B451" s="7">
        <v>61</v>
      </c>
      <c r="C451" s="7">
        <v>5169</v>
      </c>
      <c r="D451" s="7">
        <v>2055</v>
      </c>
      <c r="E451" s="7">
        <v>0</v>
      </c>
      <c r="F451" s="7">
        <v>0</v>
      </c>
      <c r="G451" s="7">
        <v>0</v>
      </c>
      <c r="H451" s="7">
        <v>0</v>
      </c>
      <c r="I451" s="9" t="s">
        <v>1189</v>
      </c>
      <c r="J451" s="2">
        <v>1250000</v>
      </c>
      <c r="K451" s="2">
        <v>1446625</v>
      </c>
      <c r="L451" s="2">
        <v>11919</v>
      </c>
      <c r="M451" s="2">
        <v>0.82</v>
      </c>
      <c r="N451" s="68">
        <f t="shared" si="5"/>
        <v>1434706</v>
      </c>
    </row>
    <row r="452" spans="1:14" outlineLevel="3" x14ac:dyDescent="0.3">
      <c r="A452" s="7">
        <v>6171</v>
      </c>
      <c r="B452" s="7">
        <v>61</v>
      </c>
      <c r="C452" s="7">
        <v>5169</v>
      </c>
      <c r="D452" s="7">
        <v>2055</v>
      </c>
      <c r="E452" s="7">
        <v>0</v>
      </c>
      <c r="F452" s="7">
        <v>0</v>
      </c>
      <c r="G452" s="7">
        <v>0</v>
      </c>
      <c r="H452" s="7">
        <v>4</v>
      </c>
      <c r="I452" s="9" t="s">
        <v>1190</v>
      </c>
      <c r="J452" s="2">
        <v>500000</v>
      </c>
      <c r="K452" s="2">
        <v>500000</v>
      </c>
      <c r="L452" s="2">
        <v>0</v>
      </c>
      <c r="M452" s="2">
        <v>0</v>
      </c>
      <c r="N452" s="68">
        <f t="shared" si="5"/>
        <v>500000</v>
      </c>
    </row>
    <row r="453" spans="1:14" outlineLevel="3" x14ac:dyDescent="0.3">
      <c r="A453" s="7">
        <v>6171</v>
      </c>
      <c r="B453" s="7">
        <v>61</v>
      </c>
      <c r="C453" s="7">
        <v>5169</v>
      </c>
      <c r="D453" s="7">
        <v>2055</v>
      </c>
      <c r="E453" s="7">
        <v>0</v>
      </c>
      <c r="F453" s="7">
        <v>0</v>
      </c>
      <c r="G453" s="7">
        <v>0</v>
      </c>
      <c r="H453" s="7">
        <v>35</v>
      </c>
      <c r="I453" s="9" t="s">
        <v>1191</v>
      </c>
      <c r="J453" s="2">
        <v>150000</v>
      </c>
      <c r="K453" s="2">
        <v>150000</v>
      </c>
      <c r="L453" s="2">
        <v>0</v>
      </c>
      <c r="M453" s="2">
        <v>0</v>
      </c>
      <c r="N453" s="68">
        <f t="shared" si="5"/>
        <v>150000</v>
      </c>
    </row>
    <row r="454" spans="1:14" outlineLevel="3" x14ac:dyDescent="0.3">
      <c r="A454" s="7">
        <v>6171</v>
      </c>
      <c r="B454" s="7">
        <v>61</v>
      </c>
      <c r="C454" s="7">
        <v>5169</v>
      </c>
      <c r="D454" s="7">
        <v>2055</v>
      </c>
      <c r="E454" s="7">
        <v>62002</v>
      </c>
      <c r="F454" s="7">
        <v>0</v>
      </c>
      <c r="G454" s="7">
        <v>0</v>
      </c>
      <c r="H454" s="7">
        <v>0</v>
      </c>
      <c r="I454" s="9" t="s">
        <v>1192</v>
      </c>
      <c r="J454" s="2">
        <v>257125</v>
      </c>
      <c r="K454" s="2">
        <v>0</v>
      </c>
      <c r="L454" s="2">
        <v>0</v>
      </c>
      <c r="M454" s="2" t="s">
        <v>29</v>
      </c>
      <c r="N454" s="68">
        <f t="shared" si="5"/>
        <v>0</v>
      </c>
    </row>
    <row r="455" spans="1:14" outlineLevel="3" x14ac:dyDescent="0.3">
      <c r="A455" s="7">
        <v>6171</v>
      </c>
      <c r="B455" s="7">
        <v>61</v>
      </c>
      <c r="C455" s="7">
        <v>5171</v>
      </c>
      <c r="D455" s="7">
        <v>2055</v>
      </c>
      <c r="E455" s="7">
        <v>0</v>
      </c>
      <c r="F455" s="7">
        <v>0</v>
      </c>
      <c r="G455" s="7">
        <v>0</v>
      </c>
      <c r="H455" s="7">
        <v>0</v>
      </c>
      <c r="I455" s="9" t="s">
        <v>1197</v>
      </c>
      <c r="J455" s="2">
        <v>50000</v>
      </c>
      <c r="K455" s="2">
        <v>50000</v>
      </c>
      <c r="L455" s="2">
        <v>76648.899999999994</v>
      </c>
      <c r="M455" s="2">
        <v>153.30000000000001</v>
      </c>
      <c r="N455" s="68">
        <f t="shared" si="5"/>
        <v>-26648.899999999994</v>
      </c>
    </row>
    <row r="456" spans="1:14" outlineLevel="3" x14ac:dyDescent="0.3">
      <c r="A456" s="7">
        <v>6171</v>
      </c>
      <c r="B456" s="7">
        <v>61</v>
      </c>
      <c r="C456" s="7">
        <v>5172</v>
      </c>
      <c r="D456" s="7">
        <v>2055</v>
      </c>
      <c r="E456" s="7">
        <v>0</v>
      </c>
      <c r="F456" s="7">
        <v>0</v>
      </c>
      <c r="G456" s="7">
        <v>0</v>
      </c>
      <c r="H456" s="7">
        <v>0</v>
      </c>
      <c r="I456" s="9" t="s">
        <v>1199</v>
      </c>
      <c r="J456" s="2">
        <v>150000</v>
      </c>
      <c r="K456" s="2">
        <v>150000</v>
      </c>
      <c r="L456" s="2">
        <v>50820</v>
      </c>
      <c r="M456" s="2">
        <v>33.880000000000003</v>
      </c>
      <c r="N456" s="68">
        <f t="shared" si="5"/>
        <v>99180</v>
      </c>
    </row>
    <row r="457" spans="1:14" outlineLevel="2" x14ac:dyDescent="0.3">
      <c r="A457" s="96"/>
      <c r="B457" s="101" t="s">
        <v>3245</v>
      </c>
      <c r="C457" s="96"/>
      <c r="D457" s="96"/>
      <c r="E457" s="96"/>
      <c r="F457" s="96"/>
      <c r="G457" s="96"/>
      <c r="H457" s="96"/>
      <c r="I457" s="98"/>
      <c r="J457" s="99">
        <f>SUBTOTAL(9,J445:J456)</f>
        <v>3057125</v>
      </c>
      <c r="K457" s="99">
        <f>SUBTOTAL(9,K445:K456)</f>
        <v>3057125</v>
      </c>
      <c r="L457" s="99">
        <f>SUBTOTAL(9,L445:L456)</f>
        <v>2032529.42</v>
      </c>
      <c r="M457" s="99"/>
      <c r="N457" s="100">
        <f>SUBTOTAL(9,N445:N456)</f>
        <v>1024595.58</v>
      </c>
    </row>
    <row r="458" spans="1:14" outlineLevel="1" x14ac:dyDescent="0.3">
      <c r="A458" s="102"/>
      <c r="B458" s="102"/>
      <c r="C458" s="102"/>
      <c r="D458" s="102" t="s">
        <v>3221</v>
      </c>
      <c r="E458" s="102"/>
      <c r="F458" s="102"/>
      <c r="G458" s="102"/>
      <c r="H458" s="102"/>
      <c r="I458" s="104"/>
      <c r="J458" s="105">
        <f>SUBTOTAL(9,J445:J456)</f>
        <v>3057125</v>
      </c>
      <c r="K458" s="105">
        <f>SUBTOTAL(9,K445:K456)</f>
        <v>3057125</v>
      </c>
      <c r="L458" s="105">
        <f>SUBTOTAL(9,L445:L456)</f>
        <v>2032529.42</v>
      </c>
      <c r="M458" s="105"/>
      <c r="N458" s="106">
        <f>SUBTOTAL(9,N445:N456)</f>
        <v>1024595.58</v>
      </c>
    </row>
    <row r="459" spans="1:14" outlineLevel="3" x14ac:dyDescent="0.3">
      <c r="A459" s="7">
        <v>2143</v>
      </c>
      <c r="B459" s="7">
        <v>21</v>
      </c>
      <c r="C459" s="7">
        <v>5136</v>
      </c>
      <c r="D459" s="7">
        <v>2059</v>
      </c>
      <c r="E459" s="7">
        <v>18667</v>
      </c>
      <c r="F459" s="7">
        <v>0</v>
      </c>
      <c r="G459" s="7">
        <v>0</v>
      </c>
      <c r="H459" s="7">
        <v>0</v>
      </c>
      <c r="I459" s="9" t="s">
        <v>261</v>
      </c>
      <c r="J459" s="2">
        <v>2000</v>
      </c>
      <c r="K459" s="2">
        <v>2000</v>
      </c>
      <c r="L459" s="2">
        <v>180</v>
      </c>
      <c r="M459" s="2">
        <v>9</v>
      </c>
      <c r="N459" s="68">
        <f t="shared" ref="N459:N468" si="6">K459-L459</f>
        <v>1820</v>
      </c>
    </row>
    <row r="460" spans="1:14" outlineLevel="3" x14ac:dyDescent="0.3">
      <c r="A460" s="7">
        <v>2143</v>
      </c>
      <c r="B460" s="7">
        <v>21</v>
      </c>
      <c r="C460" s="7">
        <v>5137</v>
      </c>
      <c r="D460" s="7">
        <v>2059</v>
      </c>
      <c r="E460" s="7">
        <v>18667</v>
      </c>
      <c r="F460" s="7">
        <v>0</v>
      </c>
      <c r="G460" s="7">
        <v>0</v>
      </c>
      <c r="H460" s="7">
        <v>0</v>
      </c>
      <c r="I460" s="9" t="s">
        <v>262</v>
      </c>
      <c r="J460" s="2">
        <v>20000</v>
      </c>
      <c r="K460" s="2">
        <v>20000</v>
      </c>
      <c r="L460" s="2">
        <v>15230.4</v>
      </c>
      <c r="M460" s="2">
        <v>76.150000000000006</v>
      </c>
      <c r="N460" s="68">
        <f t="shared" si="6"/>
        <v>4769.6000000000004</v>
      </c>
    </row>
    <row r="461" spans="1:14" outlineLevel="3" x14ac:dyDescent="0.3">
      <c r="A461" s="7">
        <v>2143</v>
      </c>
      <c r="B461" s="7">
        <v>21</v>
      </c>
      <c r="C461" s="7">
        <v>5137</v>
      </c>
      <c r="D461" s="7">
        <v>2059</v>
      </c>
      <c r="E461" s="7">
        <v>18669</v>
      </c>
      <c r="F461" s="7">
        <v>0</v>
      </c>
      <c r="G461" s="7">
        <v>0</v>
      </c>
      <c r="H461" s="7">
        <v>0</v>
      </c>
      <c r="I461" s="9" t="s">
        <v>263</v>
      </c>
      <c r="J461" s="2">
        <v>2500</v>
      </c>
      <c r="K461" s="2">
        <v>2500</v>
      </c>
      <c r="L461" s="2">
        <v>1499</v>
      </c>
      <c r="M461" s="2">
        <v>59.96</v>
      </c>
      <c r="N461" s="68">
        <f t="shared" si="6"/>
        <v>1001</v>
      </c>
    </row>
    <row r="462" spans="1:14" outlineLevel="3" x14ac:dyDescent="0.3">
      <c r="A462" s="7">
        <v>2143</v>
      </c>
      <c r="B462" s="7">
        <v>21</v>
      </c>
      <c r="C462" s="7">
        <v>5139</v>
      </c>
      <c r="D462" s="7">
        <v>2059</v>
      </c>
      <c r="E462" s="7">
        <v>18667</v>
      </c>
      <c r="F462" s="7">
        <v>0</v>
      </c>
      <c r="G462" s="7">
        <v>0</v>
      </c>
      <c r="H462" s="7">
        <v>0</v>
      </c>
      <c r="I462" s="9" t="s">
        <v>268</v>
      </c>
      <c r="J462" s="2">
        <v>50000</v>
      </c>
      <c r="K462" s="2">
        <v>50000</v>
      </c>
      <c r="L462" s="2">
        <v>12555.48</v>
      </c>
      <c r="M462" s="2">
        <v>25.11</v>
      </c>
      <c r="N462" s="68">
        <f t="shared" si="6"/>
        <v>37444.520000000004</v>
      </c>
    </row>
    <row r="463" spans="1:14" outlineLevel="3" x14ac:dyDescent="0.3">
      <c r="A463" s="7">
        <v>2143</v>
      </c>
      <c r="B463" s="7">
        <v>21</v>
      </c>
      <c r="C463" s="7">
        <v>5151</v>
      </c>
      <c r="D463" s="7">
        <v>2059</v>
      </c>
      <c r="E463" s="7">
        <v>18669</v>
      </c>
      <c r="F463" s="7">
        <v>0</v>
      </c>
      <c r="G463" s="7">
        <v>0</v>
      </c>
      <c r="H463" s="7">
        <v>0</v>
      </c>
      <c r="I463" s="9" t="s">
        <v>271</v>
      </c>
      <c r="J463" s="2">
        <v>2000</v>
      </c>
      <c r="K463" s="2">
        <v>2000</v>
      </c>
      <c r="L463" s="2">
        <v>0</v>
      </c>
      <c r="M463" s="2">
        <v>0</v>
      </c>
      <c r="N463" s="68">
        <f t="shared" si="6"/>
        <v>2000</v>
      </c>
    </row>
    <row r="464" spans="1:14" outlineLevel="3" x14ac:dyDescent="0.3">
      <c r="A464" s="7">
        <v>2143</v>
      </c>
      <c r="B464" s="7">
        <v>21</v>
      </c>
      <c r="C464" s="7">
        <v>5162</v>
      </c>
      <c r="D464" s="7">
        <v>2059</v>
      </c>
      <c r="E464" s="7">
        <v>18667</v>
      </c>
      <c r="F464" s="7">
        <v>0</v>
      </c>
      <c r="G464" s="7">
        <v>0</v>
      </c>
      <c r="H464" s="7">
        <v>0</v>
      </c>
      <c r="I464" s="9" t="s">
        <v>278</v>
      </c>
      <c r="J464" s="2">
        <v>40000</v>
      </c>
      <c r="K464" s="2">
        <v>40000</v>
      </c>
      <c r="L464" s="2">
        <v>31318.12</v>
      </c>
      <c r="M464" s="2">
        <v>78.3</v>
      </c>
      <c r="N464" s="68">
        <f t="shared" si="6"/>
        <v>8681.880000000001</v>
      </c>
    </row>
    <row r="465" spans="1:14" outlineLevel="3" x14ac:dyDescent="0.3">
      <c r="A465" s="7">
        <v>2143</v>
      </c>
      <c r="B465" s="7">
        <v>21</v>
      </c>
      <c r="C465" s="7">
        <v>5162</v>
      </c>
      <c r="D465" s="7">
        <v>2059</v>
      </c>
      <c r="E465" s="7">
        <v>18669</v>
      </c>
      <c r="F465" s="7">
        <v>0</v>
      </c>
      <c r="G465" s="7">
        <v>0</v>
      </c>
      <c r="H465" s="7">
        <v>0</v>
      </c>
      <c r="I465" s="9" t="s">
        <v>279</v>
      </c>
      <c r="J465" s="2">
        <v>2000</v>
      </c>
      <c r="K465" s="2">
        <v>2000</v>
      </c>
      <c r="L465" s="2">
        <v>0</v>
      </c>
      <c r="M465" s="2">
        <v>0</v>
      </c>
      <c r="N465" s="68">
        <f t="shared" si="6"/>
        <v>2000</v>
      </c>
    </row>
    <row r="466" spans="1:14" outlineLevel="3" x14ac:dyDescent="0.3">
      <c r="A466" s="7">
        <v>2143</v>
      </c>
      <c r="B466" s="7">
        <v>21</v>
      </c>
      <c r="C466" s="7">
        <v>5169</v>
      </c>
      <c r="D466" s="7">
        <v>2059</v>
      </c>
      <c r="E466" s="7">
        <v>18667</v>
      </c>
      <c r="F466" s="7">
        <v>0</v>
      </c>
      <c r="G466" s="7">
        <v>0</v>
      </c>
      <c r="H466" s="7">
        <v>0</v>
      </c>
      <c r="I466" s="9" t="s">
        <v>284</v>
      </c>
      <c r="J466" s="2">
        <v>10000</v>
      </c>
      <c r="K466" s="2">
        <v>10000</v>
      </c>
      <c r="L466" s="2">
        <v>0</v>
      </c>
      <c r="M466" s="2">
        <v>0</v>
      </c>
      <c r="N466" s="68">
        <f t="shared" si="6"/>
        <v>10000</v>
      </c>
    </row>
    <row r="467" spans="1:14" outlineLevel="3" x14ac:dyDescent="0.3">
      <c r="A467" s="7">
        <v>2143</v>
      </c>
      <c r="B467" s="7">
        <v>21</v>
      </c>
      <c r="C467" s="7">
        <v>5169</v>
      </c>
      <c r="D467" s="7">
        <v>2059</v>
      </c>
      <c r="E467" s="7">
        <v>18669</v>
      </c>
      <c r="F467" s="7">
        <v>0</v>
      </c>
      <c r="G467" s="7">
        <v>0</v>
      </c>
      <c r="H467" s="7">
        <v>0</v>
      </c>
      <c r="I467" s="9" t="s">
        <v>285</v>
      </c>
      <c r="J467" s="2">
        <v>10000</v>
      </c>
      <c r="K467" s="2">
        <v>10000</v>
      </c>
      <c r="L467" s="2">
        <v>0</v>
      </c>
      <c r="M467" s="2">
        <v>0</v>
      </c>
      <c r="N467" s="68">
        <f t="shared" si="6"/>
        <v>10000</v>
      </c>
    </row>
    <row r="468" spans="1:14" outlineLevel="3" x14ac:dyDescent="0.3">
      <c r="A468" s="7">
        <v>2143</v>
      </c>
      <c r="B468" s="7">
        <v>21</v>
      </c>
      <c r="C468" s="7">
        <v>5171</v>
      </c>
      <c r="D468" s="7">
        <v>2059</v>
      </c>
      <c r="E468" s="7">
        <v>18667</v>
      </c>
      <c r="F468" s="7">
        <v>0</v>
      </c>
      <c r="G468" s="7">
        <v>0</v>
      </c>
      <c r="H468" s="7">
        <v>0</v>
      </c>
      <c r="I468" s="9" t="s">
        <v>295</v>
      </c>
      <c r="J468" s="2">
        <v>10000</v>
      </c>
      <c r="K468" s="2">
        <v>10000</v>
      </c>
      <c r="L468" s="2">
        <v>0</v>
      </c>
      <c r="M468" s="2">
        <v>0</v>
      </c>
      <c r="N468" s="68">
        <f t="shared" si="6"/>
        <v>10000</v>
      </c>
    </row>
    <row r="469" spans="1:14" outlineLevel="2" x14ac:dyDescent="0.3">
      <c r="A469" s="96"/>
      <c r="B469" s="101" t="s">
        <v>3246</v>
      </c>
      <c r="C469" s="96"/>
      <c r="D469" s="96"/>
      <c r="E469" s="96"/>
      <c r="F469" s="96"/>
      <c r="G469" s="96"/>
      <c r="H469" s="96"/>
      <c r="I469" s="98"/>
      <c r="J469" s="99">
        <f>SUBTOTAL(9,J459:J468)</f>
        <v>148500</v>
      </c>
      <c r="K469" s="99">
        <f>SUBTOTAL(9,K459:K468)</f>
        <v>148500</v>
      </c>
      <c r="L469" s="99">
        <f>SUBTOTAL(9,L459:L468)</f>
        <v>60783</v>
      </c>
      <c r="M469" s="99"/>
      <c r="N469" s="100">
        <f>SUBTOTAL(9,N459:N468)</f>
        <v>87717</v>
      </c>
    </row>
    <row r="470" spans="1:14" outlineLevel="3" x14ac:dyDescent="0.3">
      <c r="A470" s="7">
        <v>2510</v>
      </c>
      <c r="B470" s="7">
        <v>25</v>
      </c>
      <c r="C470" s="7">
        <v>5219</v>
      </c>
      <c r="D470" s="7">
        <v>2059</v>
      </c>
      <c r="E470" s="7">
        <v>49011</v>
      </c>
      <c r="F470" s="7">
        <v>0</v>
      </c>
      <c r="G470" s="7">
        <v>0</v>
      </c>
      <c r="H470" s="7">
        <v>0</v>
      </c>
      <c r="I470" s="9" t="s">
        <v>358</v>
      </c>
      <c r="J470" s="2">
        <v>20000</v>
      </c>
      <c r="K470" s="2">
        <v>20000</v>
      </c>
      <c r="L470" s="2">
        <v>0</v>
      </c>
      <c r="M470" s="2">
        <v>0</v>
      </c>
      <c r="N470" s="68">
        <f>K470-L470</f>
        <v>20000</v>
      </c>
    </row>
    <row r="471" spans="1:14" outlineLevel="2" x14ac:dyDescent="0.3">
      <c r="A471" s="96"/>
      <c r="B471" s="101" t="s">
        <v>3249</v>
      </c>
      <c r="C471" s="96"/>
      <c r="D471" s="96"/>
      <c r="E471" s="96"/>
      <c r="F471" s="96"/>
      <c r="G471" s="96"/>
      <c r="H471" s="96"/>
      <c r="I471" s="98"/>
      <c r="J471" s="99">
        <f>SUBTOTAL(9,J470:J470)</f>
        <v>20000</v>
      </c>
      <c r="K471" s="99">
        <f>SUBTOTAL(9,K470:K470)</f>
        <v>20000</v>
      </c>
      <c r="L471" s="99">
        <f>SUBTOTAL(9,L470:L470)</f>
        <v>0</v>
      </c>
      <c r="M471" s="99"/>
      <c r="N471" s="100">
        <f>SUBTOTAL(9,N470:N470)</f>
        <v>20000</v>
      </c>
    </row>
    <row r="472" spans="1:14" outlineLevel="3" x14ac:dyDescent="0.3">
      <c r="A472" s="7">
        <v>3313</v>
      </c>
      <c r="B472" s="7">
        <v>33</v>
      </c>
      <c r="C472" s="7">
        <v>5179</v>
      </c>
      <c r="D472" s="7">
        <v>2059</v>
      </c>
      <c r="E472" s="7">
        <v>42815</v>
      </c>
      <c r="F472" s="7">
        <v>0</v>
      </c>
      <c r="G472" s="7">
        <v>0</v>
      </c>
      <c r="H472" s="7">
        <v>0</v>
      </c>
      <c r="I472" s="9" t="s">
        <v>419</v>
      </c>
      <c r="J472" s="2">
        <v>4000</v>
      </c>
      <c r="K472" s="2">
        <v>4000</v>
      </c>
      <c r="L472" s="2">
        <v>0</v>
      </c>
      <c r="M472" s="2">
        <v>0</v>
      </c>
      <c r="N472" s="68">
        <f>K472-L472</f>
        <v>4000</v>
      </c>
    </row>
    <row r="473" spans="1:14" outlineLevel="3" x14ac:dyDescent="0.3">
      <c r="A473" s="7">
        <v>3322</v>
      </c>
      <c r="B473" s="7">
        <v>33</v>
      </c>
      <c r="C473" s="7">
        <v>5229</v>
      </c>
      <c r="D473" s="7">
        <v>2059</v>
      </c>
      <c r="E473" s="7">
        <v>42655</v>
      </c>
      <c r="F473" s="7">
        <v>0</v>
      </c>
      <c r="G473" s="7">
        <v>0</v>
      </c>
      <c r="H473" s="7">
        <v>39</v>
      </c>
      <c r="I473" s="9" t="s">
        <v>511</v>
      </c>
      <c r="J473" s="2">
        <v>1330000</v>
      </c>
      <c r="K473" s="2">
        <v>1330000</v>
      </c>
      <c r="L473" s="2">
        <v>1330000</v>
      </c>
      <c r="M473" s="2">
        <v>100</v>
      </c>
      <c r="N473" s="68">
        <f>K473-L473</f>
        <v>0</v>
      </c>
    </row>
    <row r="474" spans="1:14" outlineLevel="3" x14ac:dyDescent="0.3">
      <c r="A474" s="7">
        <v>3322</v>
      </c>
      <c r="B474" s="7">
        <v>33</v>
      </c>
      <c r="C474" s="7">
        <v>5329</v>
      </c>
      <c r="D474" s="7">
        <v>2059</v>
      </c>
      <c r="E474" s="7">
        <v>42934</v>
      </c>
      <c r="F474" s="7">
        <v>35</v>
      </c>
      <c r="G474" s="7">
        <v>0</v>
      </c>
      <c r="H474" s="7">
        <v>0</v>
      </c>
      <c r="I474" s="9" t="s">
        <v>512</v>
      </c>
      <c r="J474" s="2">
        <v>75000</v>
      </c>
      <c r="K474" s="2">
        <v>75000</v>
      </c>
      <c r="L474" s="2">
        <v>75000</v>
      </c>
      <c r="M474" s="2">
        <v>100</v>
      </c>
      <c r="N474" s="68">
        <f>K474-L474</f>
        <v>0</v>
      </c>
    </row>
    <row r="475" spans="1:14" outlineLevel="2" x14ac:dyDescent="0.3">
      <c r="A475" s="96"/>
      <c r="B475" s="101" t="s">
        <v>3247</v>
      </c>
      <c r="C475" s="96"/>
      <c r="D475" s="96"/>
      <c r="E475" s="96"/>
      <c r="F475" s="96"/>
      <c r="G475" s="96"/>
      <c r="H475" s="96"/>
      <c r="I475" s="98"/>
      <c r="J475" s="99">
        <f>SUBTOTAL(9,J472:J474)</f>
        <v>1409000</v>
      </c>
      <c r="K475" s="99">
        <f>SUBTOTAL(9,K472:K474)</f>
        <v>1409000</v>
      </c>
      <c r="L475" s="99">
        <f>SUBTOTAL(9,L472:L474)</f>
        <v>1405000</v>
      </c>
      <c r="M475" s="99"/>
      <c r="N475" s="100">
        <f>SUBTOTAL(9,N472:N474)</f>
        <v>4000</v>
      </c>
    </row>
    <row r="476" spans="1:14" outlineLevel="3" x14ac:dyDescent="0.3">
      <c r="A476" s="7">
        <v>3613</v>
      </c>
      <c r="B476" s="7">
        <v>36</v>
      </c>
      <c r="C476" s="7">
        <v>5137</v>
      </c>
      <c r="D476" s="7">
        <v>2059</v>
      </c>
      <c r="E476" s="7">
        <v>13001</v>
      </c>
      <c r="F476" s="7">
        <v>0</v>
      </c>
      <c r="G476" s="7">
        <v>0</v>
      </c>
      <c r="H476" s="7">
        <v>0</v>
      </c>
      <c r="I476" s="9" t="s">
        <v>1469</v>
      </c>
      <c r="J476" s="2">
        <v>0</v>
      </c>
      <c r="K476" s="2">
        <v>0</v>
      </c>
      <c r="L476" s="2">
        <v>2799</v>
      </c>
      <c r="M476" s="2" t="s">
        <v>29</v>
      </c>
      <c r="N476" s="68">
        <f t="shared" ref="N476:N482" si="7">K476-L476</f>
        <v>-2799</v>
      </c>
    </row>
    <row r="477" spans="1:14" outlineLevel="3" x14ac:dyDescent="0.3">
      <c r="A477" s="7">
        <v>3613</v>
      </c>
      <c r="B477" s="7">
        <v>36</v>
      </c>
      <c r="C477" s="7">
        <v>5139</v>
      </c>
      <c r="D477" s="7">
        <v>2059</v>
      </c>
      <c r="E477" s="7">
        <v>13001</v>
      </c>
      <c r="F477" s="7">
        <v>0</v>
      </c>
      <c r="G477" s="7">
        <v>0</v>
      </c>
      <c r="H477" s="7">
        <v>0</v>
      </c>
      <c r="I477" s="9" t="s">
        <v>770</v>
      </c>
      <c r="J477" s="2">
        <v>15000</v>
      </c>
      <c r="K477" s="2">
        <v>15000</v>
      </c>
      <c r="L477" s="2">
        <v>31367.4</v>
      </c>
      <c r="M477" s="2">
        <v>209.12</v>
      </c>
      <c r="N477" s="68">
        <f t="shared" si="7"/>
        <v>-16367.400000000001</v>
      </c>
    </row>
    <row r="478" spans="1:14" outlineLevel="3" x14ac:dyDescent="0.3">
      <c r="A478" s="7">
        <v>3613</v>
      </c>
      <c r="B478" s="7">
        <v>36</v>
      </c>
      <c r="C478" s="7">
        <v>5169</v>
      </c>
      <c r="D478" s="7">
        <v>2059</v>
      </c>
      <c r="E478" s="7">
        <v>13001</v>
      </c>
      <c r="F478" s="7">
        <v>0</v>
      </c>
      <c r="G478" s="7">
        <v>0</v>
      </c>
      <c r="H478" s="7">
        <v>0</v>
      </c>
      <c r="I478" s="9" t="s">
        <v>1469</v>
      </c>
      <c r="J478" s="2">
        <v>0</v>
      </c>
      <c r="K478" s="2">
        <v>0</v>
      </c>
      <c r="L478" s="2">
        <v>2776</v>
      </c>
      <c r="M478" s="2" t="s">
        <v>29</v>
      </c>
      <c r="N478" s="68">
        <f t="shared" si="7"/>
        <v>-2776</v>
      </c>
    </row>
    <row r="479" spans="1:14" outlineLevel="3" x14ac:dyDescent="0.3">
      <c r="A479" s="7">
        <v>3632</v>
      </c>
      <c r="B479" s="7">
        <v>36</v>
      </c>
      <c r="C479" s="7">
        <v>5192</v>
      </c>
      <c r="D479" s="7">
        <v>2059</v>
      </c>
      <c r="E479" s="7">
        <v>0</v>
      </c>
      <c r="F479" s="7">
        <v>0</v>
      </c>
      <c r="G479" s="7">
        <v>0</v>
      </c>
      <c r="H479" s="7">
        <v>0</v>
      </c>
      <c r="I479" s="9" t="s">
        <v>882</v>
      </c>
      <c r="J479" s="2">
        <v>120000</v>
      </c>
      <c r="K479" s="2">
        <v>120000</v>
      </c>
      <c r="L479" s="2">
        <v>80888</v>
      </c>
      <c r="M479" s="2">
        <v>67.41</v>
      </c>
      <c r="N479" s="68">
        <f t="shared" si="7"/>
        <v>39112</v>
      </c>
    </row>
    <row r="480" spans="1:14" outlineLevel="3" x14ac:dyDescent="0.3">
      <c r="A480" s="7">
        <v>3639</v>
      </c>
      <c r="B480" s="7">
        <v>36</v>
      </c>
      <c r="C480" s="7">
        <v>5329</v>
      </c>
      <c r="D480" s="7">
        <v>2059</v>
      </c>
      <c r="E480" s="7">
        <v>42558</v>
      </c>
      <c r="F480" s="7">
        <v>35</v>
      </c>
      <c r="G480" s="7">
        <v>0</v>
      </c>
      <c r="H480" s="7">
        <v>0</v>
      </c>
      <c r="I480" s="9" t="s">
        <v>921</v>
      </c>
      <c r="J480" s="2">
        <v>140000</v>
      </c>
      <c r="K480" s="2">
        <v>140000</v>
      </c>
      <c r="L480" s="2">
        <v>140000</v>
      </c>
      <c r="M480" s="2">
        <v>100</v>
      </c>
      <c r="N480" s="68">
        <f t="shared" si="7"/>
        <v>0</v>
      </c>
    </row>
    <row r="481" spans="1:14" outlineLevel="3" x14ac:dyDescent="0.3">
      <c r="A481" s="7">
        <v>3639</v>
      </c>
      <c r="B481" s="7">
        <v>36</v>
      </c>
      <c r="C481" s="7">
        <v>5329</v>
      </c>
      <c r="D481" s="7">
        <v>2059</v>
      </c>
      <c r="E481" s="7">
        <v>62601</v>
      </c>
      <c r="F481" s="7">
        <v>0</v>
      </c>
      <c r="G481" s="7">
        <v>0</v>
      </c>
      <c r="H481" s="7">
        <v>0</v>
      </c>
      <c r="I481" s="9" t="s">
        <v>922</v>
      </c>
      <c r="J481" s="2">
        <v>162500</v>
      </c>
      <c r="K481" s="2">
        <v>162886</v>
      </c>
      <c r="L481" s="2">
        <v>162886</v>
      </c>
      <c r="M481" s="2">
        <v>100</v>
      </c>
      <c r="N481" s="68">
        <f t="shared" si="7"/>
        <v>0</v>
      </c>
    </row>
    <row r="482" spans="1:14" outlineLevel="3" x14ac:dyDescent="0.3">
      <c r="A482" s="7">
        <v>3639</v>
      </c>
      <c r="B482" s="7">
        <v>36</v>
      </c>
      <c r="C482" s="7">
        <v>5493</v>
      </c>
      <c r="D482" s="7">
        <v>2059</v>
      </c>
      <c r="E482" s="7">
        <v>0</v>
      </c>
      <c r="F482" s="7">
        <v>0</v>
      </c>
      <c r="G482" s="7">
        <v>0</v>
      </c>
      <c r="H482" s="7">
        <v>0</v>
      </c>
      <c r="I482" s="9" t="s">
        <v>926</v>
      </c>
      <c r="J482" s="2">
        <v>4000</v>
      </c>
      <c r="K482" s="2">
        <v>4000</v>
      </c>
      <c r="L482" s="2">
        <v>169</v>
      </c>
      <c r="M482" s="2">
        <v>4.2300000000000004</v>
      </c>
      <c r="N482" s="68">
        <f t="shared" si="7"/>
        <v>3831</v>
      </c>
    </row>
    <row r="483" spans="1:14" outlineLevel="2" x14ac:dyDescent="0.3">
      <c r="A483" s="96"/>
      <c r="B483" s="101" t="s">
        <v>3250</v>
      </c>
      <c r="C483" s="96"/>
      <c r="D483" s="96"/>
      <c r="E483" s="96"/>
      <c r="F483" s="96"/>
      <c r="G483" s="96"/>
      <c r="H483" s="96"/>
      <c r="I483" s="98"/>
      <c r="J483" s="99">
        <f>SUBTOTAL(9,J476:J482)</f>
        <v>441500</v>
      </c>
      <c r="K483" s="99">
        <f>SUBTOTAL(9,K476:K482)</f>
        <v>441886</v>
      </c>
      <c r="L483" s="99">
        <f>SUBTOTAL(9,L476:L482)</f>
        <v>420885.4</v>
      </c>
      <c r="M483" s="99"/>
      <c r="N483" s="100">
        <f>SUBTOTAL(9,N476:N482)</f>
        <v>21000.6</v>
      </c>
    </row>
    <row r="484" spans="1:14" outlineLevel="3" x14ac:dyDescent="0.3">
      <c r="A484" s="7">
        <v>5512</v>
      </c>
      <c r="B484" s="7">
        <v>55</v>
      </c>
      <c r="C484" s="7">
        <v>5137</v>
      </c>
      <c r="D484" s="7">
        <v>2059</v>
      </c>
      <c r="E484" s="7">
        <v>0</v>
      </c>
      <c r="F484" s="7">
        <v>0</v>
      </c>
      <c r="G484" s="7">
        <v>0</v>
      </c>
      <c r="H484" s="7">
        <v>0</v>
      </c>
      <c r="I484" s="9" t="s">
        <v>767</v>
      </c>
      <c r="J484" s="2">
        <v>0</v>
      </c>
      <c r="K484" s="2">
        <v>0</v>
      </c>
      <c r="L484" s="2">
        <v>16592</v>
      </c>
      <c r="M484" s="2" t="s">
        <v>29</v>
      </c>
      <c r="N484" s="68">
        <f t="shared" ref="N484:N496" si="8">K484-L484</f>
        <v>-16592</v>
      </c>
    </row>
    <row r="485" spans="1:14" outlineLevel="3" x14ac:dyDescent="0.3">
      <c r="A485" s="7">
        <v>5512</v>
      </c>
      <c r="B485" s="7">
        <v>55</v>
      </c>
      <c r="C485" s="7">
        <v>5139</v>
      </c>
      <c r="D485" s="7">
        <v>2059</v>
      </c>
      <c r="E485" s="7">
        <v>0</v>
      </c>
      <c r="F485" s="7">
        <v>0</v>
      </c>
      <c r="G485" s="7">
        <v>0</v>
      </c>
      <c r="H485" s="7">
        <v>0</v>
      </c>
      <c r="I485" s="9" t="s">
        <v>1123</v>
      </c>
      <c r="J485" s="2">
        <v>30000</v>
      </c>
      <c r="K485" s="2">
        <v>30000</v>
      </c>
      <c r="L485" s="2">
        <v>2426</v>
      </c>
      <c r="M485" s="2">
        <v>8.09</v>
      </c>
      <c r="N485" s="68">
        <f t="shared" si="8"/>
        <v>27574</v>
      </c>
    </row>
    <row r="486" spans="1:14" outlineLevel="3" x14ac:dyDescent="0.3">
      <c r="A486" s="7">
        <v>5512</v>
      </c>
      <c r="B486" s="7">
        <v>55</v>
      </c>
      <c r="C486" s="7">
        <v>5151</v>
      </c>
      <c r="D486" s="7">
        <v>2059</v>
      </c>
      <c r="E486" s="7">
        <v>0</v>
      </c>
      <c r="F486" s="7">
        <v>0</v>
      </c>
      <c r="G486" s="7">
        <v>0</v>
      </c>
      <c r="H486" s="7">
        <v>0</v>
      </c>
      <c r="I486" s="9" t="s">
        <v>1124</v>
      </c>
      <c r="J486" s="2">
        <v>1500</v>
      </c>
      <c r="K486" s="2">
        <v>1500</v>
      </c>
      <c r="L486" s="2">
        <v>5197</v>
      </c>
      <c r="M486" s="2">
        <v>346.47</v>
      </c>
      <c r="N486" s="68">
        <f t="shared" si="8"/>
        <v>-3697</v>
      </c>
    </row>
    <row r="487" spans="1:14" outlineLevel="3" x14ac:dyDescent="0.3">
      <c r="A487" s="7">
        <v>5512</v>
      </c>
      <c r="B487" s="7">
        <v>55</v>
      </c>
      <c r="C487" s="7">
        <v>5153</v>
      </c>
      <c r="D487" s="7">
        <v>2059</v>
      </c>
      <c r="E487" s="7">
        <v>0</v>
      </c>
      <c r="F487" s="7">
        <v>0</v>
      </c>
      <c r="G487" s="7">
        <v>0</v>
      </c>
      <c r="H487" s="7">
        <v>0</v>
      </c>
      <c r="I487" s="9" t="s">
        <v>1125</v>
      </c>
      <c r="J487" s="2">
        <v>50000</v>
      </c>
      <c r="K487" s="2">
        <v>50000</v>
      </c>
      <c r="L487" s="2">
        <v>21907.42</v>
      </c>
      <c r="M487" s="2">
        <v>43.81</v>
      </c>
      <c r="N487" s="68">
        <f t="shared" si="8"/>
        <v>28092.58</v>
      </c>
    </row>
    <row r="488" spans="1:14" outlineLevel="3" x14ac:dyDescent="0.3">
      <c r="A488" s="7">
        <v>5512</v>
      </c>
      <c r="B488" s="7">
        <v>55</v>
      </c>
      <c r="C488" s="7">
        <v>5154</v>
      </c>
      <c r="D488" s="7">
        <v>2059</v>
      </c>
      <c r="E488" s="7">
        <v>0</v>
      </c>
      <c r="F488" s="7">
        <v>0</v>
      </c>
      <c r="G488" s="7">
        <v>0</v>
      </c>
      <c r="H488" s="7">
        <v>0</v>
      </c>
      <c r="I488" s="9" t="s">
        <v>1126</v>
      </c>
      <c r="J488" s="2">
        <v>35000</v>
      </c>
      <c r="K488" s="2">
        <v>35000</v>
      </c>
      <c r="L488" s="2">
        <v>31767.7</v>
      </c>
      <c r="M488" s="2">
        <v>90.76</v>
      </c>
      <c r="N488" s="68">
        <f t="shared" si="8"/>
        <v>3232.2999999999993</v>
      </c>
    </row>
    <row r="489" spans="1:14" outlineLevel="3" x14ac:dyDescent="0.3">
      <c r="A489" s="7">
        <v>5512</v>
      </c>
      <c r="B489" s="7">
        <v>55</v>
      </c>
      <c r="C489" s="7">
        <v>5156</v>
      </c>
      <c r="D489" s="7">
        <v>2059</v>
      </c>
      <c r="E489" s="7">
        <v>0</v>
      </c>
      <c r="F489" s="7">
        <v>0</v>
      </c>
      <c r="G489" s="7">
        <v>0</v>
      </c>
      <c r="H489" s="7">
        <v>0</v>
      </c>
      <c r="I489" s="9" t="s">
        <v>1127</v>
      </c>
      <c r="J489" s="2">
        <v>30000</v>
      </c>
      <c r="K489" s="2">
        <v>30000</v>
      </c>
      <c r="L489" s="2">
        <v>34950</v>
      </c>
      <c r="M489" s="2">
        <v>116.5</v>
      </c>
      <c r="N489" s="68">
        <f t="shared" si="8"/>
        <v>-4950</v>
      </c>
    </row>
    <row r="490" spans="1:14" outlineLevel="3" x14ac:dyDescent="0.3">
      <c r="A490" s="7">
        <v>5512</v>
      </c>
      <c r="B490" s="7">
        <v>55</v>
      </c>
      <c r="C490" s="7">
        <v>5156</v>
      </c>
      <c r="D490" s="7">
        <v>2059</v>
      </c>
      <c r="E490" s="7">
        <v>0</v>
      </c>
      <c r="F490" s="7">
        <v>0</v>
      </c>
      <c r="G490" s="7">
        <v>14004</v>
      </c>
      <c r="H490" s="7">
        <v>0</v>
      </c>
      <c r="I490" s="9" t="s">
        <v>1128</v>
      </c>
      <c r="J490" s="2">
        <v>0</v>
      </c>
      <c r="K490" s="2">
        <v>1067</v>
      </c>
      <c r="L490" s="2">
        <v>0</v>
      </c>
      <c r="M490" s="2">
        <v>0</v>
      </c>
      <c r="N490" s="68">
        <f t="shared" si="8"/>
        <v>1067</v>
      </c>
    </row>
    <row r="491" spans="1:14" outlineLevel="3" x14ac:dyDescent="0.3">
      <c r="A491" s="7">
        <v>5512</v>
      </c>
      <c r="B491" s="7">
        <v>55</v>
      </c>
      <c r="C491" s="7">
        <v>5167</v>
      </c>
      <c r="D491" s="7">
        <v>2059</v>
      </c>
      <c r="E491" s="7">
        <v>0</v>
      </c>
      <c r="F491" s="7">
        <v>0</v>
      </c>
      <c r="G491" s="7">
        <v>0</v>
      </c>
      <c r="H491" s="7">
        <v>0</v>
      </c>
      <c r="I491" s="9" t="s">
        <v>2989</v>
      </c>
      <c r="J491" s="2">
        <v>0</v>
      </c>
      <c r="K491" s="2">
        <v>0</v>
      </c>
      <c r="L491" s="2">
        <v>3500</v>
      </c>
      <c r="M491" s="2" t="s">
        <v>29</v>
      </c>
      <c r="N491" s="68">
        <f t="shared" si="8"/>
        <v>-3500</v>
      </c>
    </row>
    <row r="492" spans="1:14" outlineLevel="3" x14ac:dyDescent="0.3">
      <c r="A492" s="7">
        <v>5512</v>
      </c>
      <c r="B492" s="7">
        <v>55</v>
      </c>
      <c r="C492" s="7">
        <v>5167</v>
      </c>
      <c r="D492" s="7">
        <v>2059</v>
      </c>
      <c r="E492" s="7">
        <v>0</v>
      </c>
      <c r="F492" s="7">
        <v>0</v>
      </c>
      <c r="G492" s="7">
        <v>14004</v>
      </c>
      <c r="H492" s="7">
        <v>0</v>
      </c>
      <c r="I492" s="9" t="s">
        <v>1129</v>
      </c>
      <c r="J492" s="2">
        <v>0</v>
      </c>
      <c r="K492" s="2">
        <v>4800</v>
      </c>
      <c r="L492" s="2">
        <v>0</v>
      </c>
      <c r="M492" s="2">
        <v>0</v>
      </c>
      <c r="N492" s="68">
        <f t="shared" si="8"/>
        <v>4800</v>
      </c>
    </row>
    <row r="493" spans="1:14" outlineLevel="3" x14ac:dyDescent="0.3">
      <c r="A493" s="7">
        <v>5512</v>
      </c>
      <c r="B493" s="7">
        <v>55</v>
      </c>
      <c r="C493" s="7">
        <v>5168</v>
      </c>
      <c r="D493" s="7">
        <v>2059</v>
      </c>
      <c r="E493" s="7">
        <v>0</v>
      </c>
      <c r="F493" s="7">
        <v>0</v>
      </c>
      <c r="G493" s="7">
        <v>0</v>
      </c>
      <c r="H493" s="7">
        <v>0</v>
      </c>
      <c r="I493" s="9" t="s">
        <v>2990</v>
      </c>
      <c r="J493" s="2">
        <v>0</v>
      </c>
      <c r="K493" s="2">
        <v>0</v>
      </c>
      <c r="L493" s="2">
        <v>2200</v>
      </c>
      <c r="M493" s="2" t="s">
        <v>29</v>
      </c>
      <c r="N493" s="68">
        <f t="shared" si="8"/>
        <v>-2200</v>
      </c>
    </row>
    <row r="494" spans="1:14" outlineLevel="3" x14ac:dyDescent="0.3">
      <c r="A494" s="7">
        <v>5512</v>
      </c>
      <c r="B494" s="7">
        <v>55</v>
      </c>
      <c r="C494" s="7">
        <v>5169</v>
      </c>
      <c r="D494" s="7">
        <v>2059</v>
      </c>
      <c r="E494" s="7">
        <v>0</v>
      </c>
      <c r="F494" s="7">
        <v>0</v>
      </c>
      <c r="G494" s="7">
        <v>0</v>
      </c>
      <c r="H494" s="7">
        <v>0</v>
      </c>
      <c r="I494" s="9" t="s">
        <v>1130</v>
      </c>
      <c r="J494" s="2">
        <v>48000</v>
      </c>
      <c r="K494" s="2">
        <v>48000</v>
      </c>
      <c r="L494" s="2">
        <v>47030</v>
      </c>
      <c r="M494" s="2">
        <v>97.98</v>
      </c>
      <c r="N494" s="68">
        <f t="shared" si="8"/>
        <v>970</v>
      </c>
    </row>
    <row r="495" spans="1:14" outlineLevel="3" x14ac:dyDescent="0.3">
      <c r="A495" s="7">
        <v>5512</v>
      </c>
      <c r="B495" s="7">
        <v>55</v>
      </c>
      <c r="C495" s="7">
        <v>5171</v>
      </c>
      <c r="D495" s="7">
        <v>2059</v>
      </c>
      <c r="E495" s="7">
        <v>0</v>
      </c>
      <c r="F495" s="7">
        <v>0</v>
      </c>
      <c r="G495" s="7">
        <v>0</v>
      </c>
      <c r="H495" s="7">
        <v>0</v>
      </c>
      <c r="I495" s="9" t="s">
        <v>1131</v>
      </c>
      <c r="J495" s="2">
        <v>70000</v>
      </c>
      <c r="K495" s="2">
        <v>130000</v>
      </c>
      <c r="L495" s="2">
        <v>118571</v>
      </c>
      <c r="M495" s="2">
        <v>91.21</v>
      </c>
      <c r="N495" s="68">
        <f t="shared" si="8"/>
        <v>11429</v>
      </c>
    </row>
    <row r="496" spans="1:14" outlineLevel="3" x14ac:dyDescent="0.3">
      <c r="A496" s="7">
        <v>5512</v>
      </c>
      <c r="B496" s="7">
        <v>55</v>
      </c>
      <c r="C496" s="7">
        <v>5172</v>
      </c>
      <c r="D496" s="7">
        <v>2059</v>
      </c>
      <c r="E496" s="7">
        <v>0</v>
      </c>
      <c r="F496" s="7">
        <v>0</v>
      </c>
      <c r="G496" s="7">
        <v>0</v>
      </c>
      <c r="H496" s="7">
        <v>0</v>
      </c>
      <c r="I496" s="9" t="s">
        <v>1132</v>
      </c>
      <c r="J496" s="2">
        <v>3000</v>
      </c>
      <c r="K496" s="2">
        <v>3000</v>
      </c>
      <c r="L496" s="2">
        <v>0</v>
      </c>
      <c r="M496" s="2">
        <v>0</v>
      </c>
      <c r="N496" s="68">
        <f t="shared" si="8"/>
        <v>3000</v>
      </c>
    </row>
    <row r="497" spans="1:14" outlineLevel="2" x14ac:dyDescent="0.3">
      <c r="A497" s="96"/>
      <c r="B497" s="101" t="s">
        <v>3251</v>
      </c>
      <c r="C497" s="96"/>
      <c r="D497" s="96"/>
      <c r="E497" s="96"/>
      <c r="F497" s="96"/>
      <c r="G497" s="96"/>
      <c r="H497" s="96"/>
      <c r="I497" s="98"/>
      <c r="J497" s="99">
        <f>SUBTOTAL(9,J484:J496)</f>
        <v>267500</v>
      </c>
      <c r="K497" s="99">
        <f>SUBTOTAL(9,K484:K496)</f>
        <v>333367</v>
      </c>
      <c r="L497" s="99">
        <f>SUBTOTAL(9,L484:L496)</f>
        <v>284141.12</v>
      </c>
      <c r="M497" s="99"/>
      <c r="N497" s="100">
        <f>SUBTOTAL(9,N484:N496)</f>
        <v>49225.880000000005</v>
      </c>
    </row>
    <row r="498" spans="1:14" outlineLevel="3" x14ac:dyDescent="0.3">
      <c r="A498" s="7">
        <v>6115</v>
      </c>
      <c r="B498" s="7">
        <v>61</v>
      </c>
      <c r="C498" s="7">
        <v>5019</v>
      </c>
      <c r="D498" s="7">
        <v>2059</v>
      </c>
      <c r="E498" s="7">
        <v>0</v>
      </c>
      <c r="F498" s="7">
        <v>0</v>
      </c>
      <c r="G498" s="7">
        <v>98187</v>
      </c>
      <c r="H498" s="7">
        <v>0</v>
      </c>
      <c r="I498" s="9" t="s">
        <v>2956</v>
      </c>
      <c r="J498" s="2">
        <v>0</v>
      </c>
      <c r="K498" s="2">
        <v>0</v>
      </c>
      <c r="L498" s="2">
        <v>2310</v>
      </c>
      <c r="M498" s="2" t="s">
        <v>29</v>
      </c>
      <c r="N498" s="68">
        <f t="shared" ref="N498:N529" si="9">K498-L498</f>
        <v>-2310</v>
      </c>
    </row>
    <row r="499" spans="1:14" outlineLevel="3" x14ac:dyDescent="0.3">
      <c r="A499" s="7">
        <v>6115</v>
      </c>
      <c r="B499" s="7">
        <v>61</v>
      </c>
      <c r="C499" s="7">
        <v>5021</v>
      </c>
      <c r="D499" s="7">
        <v>2059</v>
      </c>
      <c r="E499" s="7">
        <v>0</v>
      </c>
      <c r="F499" s="7">
        <v>0</v>
      </c>
      <c r="G499" s="7">
        <v>98187</v>
      </c>
      <c r="H499" s="7">
        <v>0</v>
      </c>
      <c r="I499" s="9" t="s">
        <v>1139</v>
      </c>
      <c r="J499" s="2">
        <v>0</v>
      </c>
      <c r="K499" s="2">
        <v>400000</v>
      </c>
      <c r="L499" s="2">
        <v>519525</v>
      </c>
      <c r="M499" s="2">
        <v>129.88</v>
      </c>
      <c r="N499" s="68">
        <f t="shared" si="9"/>
        <v>-119525</v>
      </c>
    </row>
    <row r="500" spans="1:14" outlineLevel="3" x14ac:dyDescent="0.3">
      <c r="A500" s="7">
        <v>6115</v>
      </c>
      <c r="B500" s="7">
        <v>61</v>
      </c>
      <c r="C500" s="7">
        <v>5031</v>
      </c>
      <c r="D500" s="7">
        <v>2059</v>
      </c>
      <c r="E500" s="7">
        <v>0</v>
      </c>
      <c r="F500" s="7">
        <v>0</v>
      </c>
      <c r="G500" s="7">
        <v>98187</v>
      </c>
      <c r="H500" s="7">
        <v>0</v>
      </c>
      <c r="I500" s="9" t="s">
        <v>1028</v>
      </c>
      <c r="J500" s="2">
        <v>0</v>
      </c>
      <c r="K500" s="2">
        <v>0</v>
      </c>
      <c r="L500" s="2">
        <v>5625</v>
      </c>
      <c r="M500" s="2" t="s">
        <v>29</v>
      </c>
      <c r="N500" s="68">
        <f t="shared" si="9"/>
        <v>-5625</v>
      </c>
    </row>
    <row r="501" spans="1:14" outlineLevel="3" x14ac:dyDescent="0.3">
      <c r="A501" s="7">
        <v>6115</v>
      </c>
      <c r="B501" s="7">
        <v>61</v>
      </c>
      <c r="C501" s="7">
        <v>5032</v>
      </c>
      <c r="D501" s="7">
        <v>2059</v>
      </c>
      <c r="E501" s="7">
        <v>0</v>
      </c>
      <c r="F501" s="7">
        <v>0</v>
      </c>
      <c r="G501" s="7">
        <v>98187</v>
      </c>
      <c r="H501" s="7">
        <v>0</v>
      </c>
      <c r="I501" s="9" t="s">
        <v>1032</v>
      </c>
      <c r="J501" s="2">
        <v>0</v>
      </c>
      <c r="K501" s="2">
        <v>0</v>
      </c>
      <c r="L501" s="2">
        <v>2025</v>
      </c>
      <c r="M501" s="2" t="s">
        <v>29</v>
      </c>
      <c r="N501" s="68">
        <f t="shared" si="9"/>
        <v>-2025</v>
      </c>
    </row>
    <row r="502" spans="1:14" outlineLevel="3" x14ac:dyDescent="0.3">
      <c r="A502" s="7">
        <v>6115</v>
      </c>
      <c r="B502" s="7">
        <v>61</v>
      </c>
      <c r="C502" s="7">
        <v>5137</v>
      </c>
      <c r="D502" s="7">
        <v>2059</v>
      </c>
      <c r="E502" s="7">
        <v>0</v>
      </c>
      <c r="F502" s="7">
        <v>0</v>
      </c>
      <c r="G502" s="7">
        <v>98187</v>
      </c>
      <c r="H502" s="7">
        <v>0</v>
      </c>
      <c r="I502" s="9" t="s">
        <v>767</v>
      </c>
      <c r="J502" s="2">
        <v>0</v>
      </c>
      <c r="K502" s="2">
        <v>0</v>
      </c>
      <c r="L502" s="2">
        <v>5883</v>
      </c>
      <c r="M502" s="2" t="s">
        <v>29</v>
      </c>
      <c r="N502" s="68">
        <f t="shared" si="9"/>
        <v>-5883</v>
      </c>
    </row>
    <row r="503" spans="1:14" outlineLevel="3" x14ac:dyDescent="0.3">
      <c r="A503" s="7">
        <v>6115</v>
      </c>
      <c r="B503" s="7">
        <v>61</v>
      </c>
      <c r="C503" s="7">
        <v>5139</v>
      </c>
      <c r="D503" s="7">
        <v>2059</v>
      </c>
      <c r="E503" s="7">
        <v>0</v>
      </c>
      <c r="F503" s="7">
        <v>0</v>
      </c>
      <c r="G503" s="7">
        <v>98187</v>
      </c>
      <c r="H503" s="7">
        <v>0</v>
      </c>
      <c r="I503" s="9" t="s">
        <v>1140</v>
      </c>
      <c r="J503" s="2">
        <v>0</v>
      </c>
      <c r="K503" s="2">
        <v>40000</v>
      </c>
      <c r="L503" s="2">
        <v>48217.58</v>
      </c>
      <c r="M503" s="2">
        <v>120.54</v>
      </c>
      <c r="N503" s="68">
        <f t="shared" si="9"/>
        <v>-8217.5800000000017</v>
      </c>
    </row>
    <row r="504" spans="1:14" outlineLevel="3" x14ac:dyDescent="0.3">
      <c r="A504" s="7">
        <v>6115</v>
      </c>
      <c r="B504" s="7">
        <v>61</v>
      </c>
      <c r="C504" s="7">
        <v>5161</v>
      </c>
      <c r="D504" s="7">
        <v>2059</v>
      </c>
      <c r="E504" s="7">
        <v>0</v>
      </c>
      <c r="F504" s="7">
        <v>0</v>
      </c>
      <c r="G504" s="7">
        <v>98187</v>
      </c>
      <c r="H504" s="7">
        <v>0</v>
      </c>
      <c r="I504" s="9" t="s">
        <v>1141</v>
      </c>
      <c r="J504" s="2">
        <v>0</v>
      </c>
      <c r="K504" s="2">
        <v>60000</v>
      </c>
      <c r="L504" s="2">
        <v>105448</v>
      </c>
      <c r="M504" s="2">
        <v>175.75</v>
      </c>
      <c r="N504" s="68">
        <f t="shared" si="9"/>
        <v>-45448</v>
      </c>
    </row>
    <row r="505" spans="1:14" outlineLevel="3" x14ac:dyDescent="0.3">
      <c r="A505" s="7">
        <v>6115</v>
      </c>
      <c r="B505" s="7">
        <v>61</v>
      </c>
      <c r="C505" s="7">
        <v>5162</v>
      </c>
      <c r="D505" s="7">
        <v>2059</v>
      </c>
      <c r="E505" s="7">
        <v>0</v>
      </c>
      <c r="F505" s="7">
        <v>0</v>
      </c>
      <c r="G505" s="7">
        <v>98187</v>
      </c>
      <c r="H505" s="7">
        <v>0</v>
      </c>
      <c r="I505" s="9" t="s">
        <v>1177</v>
      </c>
      <c r="J505" s="2">
        <v>0</v>
      </c>
      <c r="K505" s="2">
        <v>0</v>
      </c>
      <c r="L505" s="2">
        <v>5778.96</v>
      </c>
      <c r="M505" s="2" t="s">
        <v>29</v>
      </c>
      <c r="N505" s="68">
        <f t="shared" si="9"/>
        <v>-5778.96</v>
      </c>
    </row>
    <row r="506" spans="1:14" outlineLevel="3" x14ac:dyDescent="0.3">
      <c r="A506" s="7">
        <v>6115</v>
      </c>
      <c r="B506" s="7">
        <v>61</v>
      </c>
      <c r="C506" s="7">
        <v>5164</v>
      </c>
      <c r="D506" s="7">
        <v>2059</v>
      </c>
      <c r="E506" s="7">
        <v>0</v>
      </c>
      <c r="F506" s="7">
        <v>0</v>
      </c>
      <c r="G506" s="7">
        <v>98187</v>
      </c>
      <c r="H506" s="7">
        <v>0</v>
      </c>
      <c r="I506" s="9" t="s">
        <v>1142</v>
      </c>
      <c r="J506" s="2">
        <v>0</v>
      </c>
      <c r="K506" s="2">
        <v>77000</v>
      </c>
      <c r="L506" s="2">
        <v>63640</v>
      </c>
      <c r="M506" s="2">
        <v>82.65</v>
      </c>
      <c r="N506" s="68">
        <f t="shared" si="9"/>
        <v>13360</v>
      </c>
    </row>
    <row r="507" spans="1:14" outlineLevel="3" x14ac:dyDescent="0.3">
      <c r="A507" s="7">
        <v>6115</v>
      </c>
      <c r="B507" s="7">
        <v>61</v>
      </c>
      <c r="C507" s="7">
        <v>5169</v>
      </c>
      <c r="D507" s="7">
        <v>2059</v>
      </c>
      <c r="E507" s="7">
        <v>0</v>
      </c>
      <c r="F507" s="7">
        <v>0</v>
      </c>
      <c r="G507" s="7">
        <v>98187</v>
      </c>
      <c r="H507" s="7">
        <v>0</v>
      </c>
      <c r="I507" s="9" t="s">
        <v>1143</v>
      </c>
      <c r="J507" s="2">
        <v>0</v>
      </c>
      <c r="K507" s="2">
        <v>158000</v>
      </c>
      <c r="L507" s="2">
        <v>54814.9</v>
      </c>
      <c r="M507" s="2">
        <v>34.69</v>
      </c>
      <c r="N507" s="68">
        <f t="shared" si="9"/>
        <v>103185.1</v>
      </c>
    </row>
    <row r="508" spans="1:14" outlineLevel="3" x14ac:dyDescent="0.3">
      <c r="A508" s="7">
        <v>6118</v>
      </c>
      <c r="B508" s="7">
        <v>61</v>
      </c>
      <c r="C508" s="7">
        <v>5019</v>
      </c>
      <c r="D508" s="7">
        <v>2059</v>
      </c>
      <c r="E508" s="7">
        <v>0</v>
      </c>
      <c r="F508" s="7">
        <v>0</v>
      </c>
      <c r="G508" s="7">
        <v>98008</v>
      </c>
      <c r="H508" s="7">
        <v>0</v>
      </c>
      <c r="I508" s="9" t="s">
        <v>1144</v>
      </c>
      <c r="J508" s="2">
        <v>0</v>
      </c>
      <c r="K508" s="2">
        <v>6797.74</v>
      </c>
      <c r="L508" s="2">
        <v>8187.74</v>
      </c>
      <c r="M508" s="2">
        <v>120.45</v>
      </c>
      <c r="N508" s="68">
        <f t="shared" si="9"/>
        <v>-1390</v>
      </c>
    </row>
    <row r="509" spans="1:14" outlineLevel="3" x14ac:dyDescent="0.3">
      <c r="A509" s="7">
        <v>6118</v>
      </c>
      <c r="B509" s="7">
        <v>61</v>
      </c>
      <c r="C509" s="7">
        <v>5021</v>
      </c>
      <c r="D509" s="7">
        <v>2059</v>
      </c>
      <c r="E509" s="7">
        <v>0</v>
      </c>
      <c r="F509" s="7">
        <v>0</v>
      </c>
      <c r="G509" s="7">
        <v>98008</v>
      </c>
      <c r="H509" s="7">
        <v>0</v>
      </c>
      <c r="I509" s="9" t="s">
        <v>1145</v>
      </c>
      <c r="J509" s="2">
        <v>0</v>
      </c>
      <c r="K509" s="2">
        <v>226563.6</v>
      </c>
      <c r="L509" s="2">
        <v>361550</v>
      </c>
      <c r="M509" s="2">
        <v>159.58000000000001</v>
      </c>
      <c r="N509" s="68">
        <f t="shared" si="9"/>
        <v>-134986.4</v>
      </c>
    </row>
    <row r="510" spans="1:14" outlineLevel="3" x14ac:dyDescent="0.3">
      <c r="A510" s="7">
        <v>6118</v>
      </c>
      <c r="B510" s="7">
        <v>61</v>
      </c>
      <c r="C510" s="7">
        <v>5031</v>
      </c>
      <c r="D510" s="7">
        <v>2059</v>
      </c>
      <c r="E510" s="7">
        <v>0</v>
      </c>
      <c r="F510" s="7">
        <v>0</v>
      </c>
      <c r="G510" s="7">
        <v>98008</v>
      </c>
      <c r="H510" s="7">
        <v>0</v>
      </c>
      <c r="I510" s="9" t="s">
        <v>1146</v>
      </c>
      <c r="J510" s="2">
        <v>0</v>
      </c>
      <c r="K510" s="2">
        <v>3500</v>
      </c>
      <c r="L510" s="2">
        <v>3500</v>
      </c>
      <c r="M510" s="2">
        <v>100</v>
      </c>
      <c r="N510" s="68">
        <f t="shared" si="9"/>
        <v>0</v>
      </c>
    </row>
    <row r="511" spans="1:14" outlineLevel="3" x14ac:dyDescent="0.3">
      <c r="A511" s="7">
        <v>6118</v>
      </c>
      <c r="B511" s="7">
        <v>61</v>
      </c>
      <c r="C511" s="7">
        <v>5032</v>
      </c>
      <c r="D511" s="7">
        <v>2059</v>
      </c>
      <c r="E511" s="7">
        <v>0</v>
      </c>
      <c r="F511" s="7">
        <v>0</v>
      </c>
      <c r="G511" s="7">
        <v>98008</v>
      </c>
      <c r="H511" s="7">
        <v>0</v>
      </c>
      <c r="I511" s="9" t="s">
        <v>1147</v>
      </c>
      <c r="J511" s="2">
        <v>0</v>
      </c>
      <c r="K511" s="2">
        <v>1260</v>
      </c>
      <c r="L511" s="2">
        <v>1260</v>
      </c>
      <c r="M511" s="2">
        <v>100</v>
      </c>
      <c r="N511" s="68">
        <f t="shared" si="9"/>
        <v>0</v>
      </c>
    </row>
    <row r="512" spans="1:14" outlineLevel="3" x14ac:dyDescent="0.3">
      <c r="A512" s="7">
        <v>6118</v>
      </c>
      <c r="B512" s="7">
        <v>61</v>
      </c>
      <c r="C512" s="7">
        <v>5139</v>
      </c>
      <c r="D512" s="7">
        <v>2059</v>
      </c>
      <c r="E512" s="7">
        <v>0</v>
      </c>
      <c r="F512" s="7">
        <v>0</v>
      </c>
      <c r="G512" s="7">
        <v>98008</v>
      </c>
      <c r="H512" s="7">
        <v>0</v>
      </c>
      <c r="I512" s="9" t="s">
        <v>1148</v>
      </c>
      <c r="J512" s="2">
        <v>0</v>
      </c>
      <c r="K512" s="2">
        <v>73877</v>
      </c>
      <c r="L512" s="2">
        <v>73877</v>
      </c>
      <c r="M512" s="2">
        <v>100</v>
      </c>
      <c r="N512" s="68">
        <f t="shared" si="9"/>
        <v>0</v>
      </c>
    </row>
    <row r="513" spans="1:14" outlineLevel="3" x14ac:dyDescent="0.3">
      <c r="A513" s="7">
        <v>6118</v>
      </c>
      <c r="B513" s="7">
        <v>61</v>
      </c>
      <c r="C513" s="7">
        <v>5161</v>
      </c>
      <c r="D513" s="7">
        <v>2059</v>
      </c>
      <c r="E513" s="7">
        <v>0</v>
      </c>
      <c r="F513" s="7">
        <v>0</v>
      </c>
      <c r="G513" s="7">
        <v>98008</v>
      </c>
      <c r="H513" s="7">
        <v>0</v>
      </c>
      <c r="I513" s="9" t="s">
        <v>1149</v>
      </c>
      <c r="J513" s="2">
        <v>0</v>
      </c>
      <c r="K513" s="2">
        <v>57624</v>
      </c>
      <c r="L513" s="2">
        <v>58707</v>
      </c>
      <c r="M513" s="2">
        <v>101.88</v>
      </c>
      <c r="N513" s="68">
        <f t="shared" si="9"/>
        <v>-1083</v>
      </c>
    </row>
    <row r="514" spans="1:14" outlineLevel="3" x14ac:dyDescent="0.3">
      <c r="A514" s="7">
        <v>6118</v>
      </c>
      <c r="B514" s="7">
        <v>61</v>
      </c>
      <c r="C514" s="7">
        <v>5162</v>
      </c>
      <c r="D514" s="7">
        <v>2059</v>
      </c>
      <c r="E514" s="7">
        <v>0</v>
      </c>
      <c r="F514" s="7">
        <v>0</v>
      </c>
      <c r="G514" s="7">
        <v>98008</v>
      </c>
      <c r="H514" s="7">
        <v>0</v>
      </c>
      <c r="I514" s="9" t="s">
        <v>1150</v>
      </c>
      <c r="J514" s="2">
        <v>0</v>
      </c>
      <c r="K514" s="2">
        <v>11586.96</v>
      </c>
      <c r="L514" s="2">
        <v>11586.96</v>
      </c>
      <c r="M514" s="2">
        <v>100</v>
      </c>
      <c r="N514" s="68">
        <f t="shared" si="9"/>
        <v>0</v>
      </c>
    </row>
    <row r="515" spans="1:14" outlineLevel="3" x14ac:dyDescent="0.3">
      <c r="A515" s="7">
        <v>6118</v>
      </c>
      <c r="B515" s="7">
        <v>61</v>
      </c>
      <c r="C515" s="7">
        <v>5164</v>
      </c>
      <c r="D515" s="7">
        <v>2059</v>
      </c>
      <c r="E515" s="7">
        <v>0</v>
      </c>
      <c r="F515" s="7">
        <v>0</v>
      </c>
      <c r="G515" s="7">
        <v>98008</v>
      </c>
      <c r="H515" s="7">
        <v>0</v>
      </c>
      <c r="I515" s="9" t="s">
        <v>1151</v>
      </c>
      <c r="J515" s="2">
        <v>0</v>
      </c>
      <c r="K515" s="2">
        <v>70240</v>
      </c>
      <c r="L515" s="2">
        <v>70240</v>
      </c>
      <c r="M515" s="2">
        <v>100</v>
      </c>
      <c r="N515" s="68">
        <f t="shared" si="9"/>
        <v>0</v>
      </c>
    </row>
    <row r="516" spans="1:14" outlineLevel="3" x14ac:dyDescent="0.3">
      <c r="A516" s="7">
        <v>6118</v>
      </c>
      <c r="B516" s="7">
        <v>61</v>
      </c>
      <c r="C516" s="7">
        <v>5169</v>
      </c>
      <c r="D516" s="7">
        <v>2059</v>
      </c>
      <c r="E516" s="7">
        <v>0</v>
      </c>
      <c r="F516" s="7">
        <v>0</v>
      </c>
      <c r="G516" s="7">
        <v>98008</v>
      </c>
      <c r="H516" s="7">
        <v>0</v>
      </c>
      <c r="I516" s="9" t="s">
        <v>1152</v>
      </c>
      <c r="J516" s="2">
        <v>0</v>
      </c>
      <c r="K516" s="2">
        <v>60326.7</v>
      </c>
      <c r="L516" s="2">
        <v>60326.7</v>
      </c>
      <c r="M516" s="2">
        <v>100</v>
      </c>
      <c r="N516" s="68">
        <f t="shared" si="9"/>
        <v>0</v>
      </c>
    </row>
    <row r="517" spans="1:14" outlineLevel="3" x14ac:dyDescent="0.3">
      <c r="A517" s="7">
        <v>6171</v>
      </c>
      <c r="B517" s="7">
        <v>61</v>
      </c>
      <c r="C517" s="7">
        <v>5019</v>
      </c>
      <c r="D517" s="7">
        <v>2059</v>
      </c>
      <c r="E517" s="7">
        <v>0</v>
      </c>
      <c r="F517" s="7">
        <v>0</v>
      </c>
      <c r="G517" s="7">
        <v>0</v>
      </c>
      <c r="H517" s="7">
        <v>0</v>
      </c>
      <c r="I517" s="9" t="s">
        <v>2956</v>
      </c>
      <c r="J517" s="2">
        <v>0</v>
      </c>
      <c r="K517" s="2">
        <v>0</v>
      </c>
      <c r="L517" s="2">
        <v>8091</v>
      </c>
      <c r="M517" s="2" t="s">
        <v>29</v>
      </c>
      <c r="N517" s="68">
        <f t="shared" si="9"/>
        <v>-8091</v>
      </c>
    </row>
    <row r="518" spans="1:14" outlineLevel="3" x14ac:dyDescent="0.3">
      <c r="A518" s="7">
        <v>6171</v>
      </c>
      <c r="B518" s="7">
        <v>61</v>
      </c>
      <c r="C518" s="7">
        <v>5133</v>
      </c>
      <c r="D518" s="7">
        <v>2059</v>
      </c>
      <c r="E518" s="7">
        <v>0</v>
      </c>
      <c r="F518" s="7">
        <v>0</v>
      </c>
      <c r="G518" s="7">
        <v>0</v>
      </c>
      <c r="H518" s="7">
        <v>0</v>
      </c>
      <c r="I518" s="9" t="s">
        <v>1163</v>
      </c>
      <c r="J518" s="2">
        <v>5000</v>
      </c>
      <c r="K518" s="2">
        <v>5000</v>
      </c>
      <c r="L518" s="2">
        <v>504</v>
      </c>
      <c r="M518" s="2">
        <v>10.08</v>
      </c>
      <c r="N518" s="68">
        <f t="shared" si="9"/>
        <v>4496</v>
      </c>
    </row>
    <row r="519" spans="1:14" outlineLevel="3" x14ac:dyDescent="0.3">
      <c r="A519" s="7">
        <v>6171</v>
      </c>
      <c r="B519" s="7">
        <v>61</v>
      </c>
      <c r="C519" s="7">
        <v>5134</v>
      </c>
      <c r="D519" s="7">
        <v>2059</v>
      </c>
      <c r="E519" s="7">
        <v>0</v>
      </c>
      <c r="F519" s="7">
        <v>0</v>
      </c>
      <c r="G519" s="7">
        <v>0</v>
      </c>
      <c r="H519" s="7">
        <v>0</v>
      </c>
      <c r="I519" s="9" t="s">
        <v>1164</v>
      </c>
      <c r="J519" s="2">
        <v>25000</v>
      </c>
      <c r="K519" s="2">
        <v>25000</v>
      </c>
      <c r="L519" s="2">
        <v>28880</v>
      </c>
      <c r="M519" s="2">
        <v>115.52</v>
      </c>
      <c r="N519" s="68">
        <f t="shared" si="9"/>
        <v>-3880</v>
      </c>
    </row>
    <row r="520" spans="1:14" outlineLevel="3" x14ac:dyDescent="0.3">
      <c r="A520" s="7">
        <v>6171</v>
      </c>
      <c r="B520" s="7">
        <v>61</v>
      </c>
      <c r="C520" s="7">
        <v>5136</v>
      </c>
      <c r="D520" s="7">
        <v>2059</v>
      </c>
      <c r="E520" s="7">
        <v>0</v>
      </c>
      <c r="F520" s="7">
        <v>0</v>
      </c>
      <c r="G520" s="7">
        <v>0</v>
      </c>
      <c r="H520" s="7">
        <v>0</v>
      </c>
      <c r="I520" s="9" t="s">
        <v>1165</v>
      </c>
      <c r="J520" s="2">
        <v>40000</v>
      </c>
      <c r="K520" s="2">
        <v>40000</v>
      </c>
      <c r="L520" s="2">
        <v>65660</v>
      </c>
      <c r="M520" s="2">
        <v>164.15</v>
      </c>
      <c r="N520" s="68">
        <f t="shared" si="9"/>
        <v>-25660</v>
      </c>
    </row>
    <row r="521" spans="1:14" outlineLevel="3" x14ac:dyDescent="0.3">
      <c r="A521" s="7">
        <v>6171</v>
      </c>
      <c r="B521" s="7">
        <v>61</v>
      </c>
      <c r="C521" s="7">
        <v>5137</v>
      </c>
      <c r="D521" s="7">
        <v>2059</v>
      </c>
      <c r="E521" s="7">
        <v>0</v>
      </c>
      <c r="F521" s="7">
        <v>0</v>
      </c>
      <c r="G521" s="7">
        <v>0</v>
      </c>
      <c r="H521" s="7">
        <v>0</v>
      </c>
      <c r="I521" s="9" t="s">
        <v>1168</v>
      </c>
      <c r="J521" s="2">
        <v>1200000</v>
      </c>
      <c r="K521" s="2">
        <v>1140000</v>
      </c>
      <c r="L521" s="2">
        <v>662175.6</v>
      </c>
      <c r="M521" s="2">
        <v>58.09</v>
      </c>
      <c r="N521" s="68">
        <f t="shared" si="9"/>
        <v>477824.4</v>
      </c>
    </row>
    <row r="522" spans="1:14" outlineLevel="3" x14ac:dyDescent="0.3">
      <c r="A522" s="7">
        <v>6171</v>
      </c>
      <c r="B522" s="7">
        <v>61</v>
      </c>
      <c r="C522" s="7">
        <v>5139</v>
      </c>
      <c r="D522" s="7">
        <v>2059</v>
      </c>
      <c r="E522" s="7">
        <v>0</v>
      </c>
      <c r="F522" s="7">
        <v>0</v>
      </c>
      <c r="G522" s="7">
        <v>0</v>
      </c>
      <c r="H522" s="7">
        <v>0</v>
      </c>
      <c r="I522" s="9" t="s">
        <v>1170</v>
      </c>
      <c r="J522" s="2">
        <v>680000</v>
      </c>
      <c r="K522" s="2">
        <v>680000</v>
      </c>
      <c r="L522" s="2">
        <v>695712.93</v>
      </c>
      <c r="M522" s="2">
        <v>102.31</v>
      </c>
      <c r="N522" s="68">
        <f t="shared" si="9"/>
        <v>-15712.930000000051</v>
      </c>
    </row>
    <row r="523" spans="1:14" ht="28.8" outlineLevel="3" x14ac:dyDescent="0.3">
      <c r="A523" s="7">
        <v>6171</v>
      </c>
      <c r="B523" s="7">
        <v>61</v>
      </c>
      <c r="C523" s="7">
        <v>5139</v>
      </c>
      <c r="D523" s="7">
        <v>2059</v>
      </c>
      <c r="E523" s="7">
        <v>62003</v>
      </c>
      <c r="F523" s="7">
        <v>0</v>
      </c>
      <c r="G523" s="7">
        <v>0</v>
      </c>
      <c r="H523" s="7">
        <v>0</v>
      </c>
      <c r="I523" s="9" t="s">
        <v>2552</v>
      </c>
      <c r="J523" s="2">
        <v>0</v>
      </c>
      <c r="K523" s="2">
        <v>0</v>
      </c>
      <c r="L523" s="2">
        <v>2420</v>
      </c>
      <c r="M523" s="2" t="s">
        <v>29</v>
      </c>
      <c r="N523" s="68">
        <f t="shared" si="9"/>
        <v>-2420</v>
      </c>
    </row>
    <row r="524" spans="1:14" outlineLevel="3" x14ac:dyDescent="0.3">
      <c r="A524" s="7">
        <v>6171</v>
      </c>
      <c r="B524" s="7">
        <v>61</v>
      </c>
      <c r="C524" s="7">
        <v>5142</v>
      </c>
      <c r="D524" s="7">
        <v>2059</v>
      </c>
      <c r="E524" s="7">
        <v>0</v>
      </c>
      <c r="F524" s="7">
        <v>0</v>
      </c>
      <c r="G524" s="7">
        <v>0</v>
      </c>
      <c r="H524" s="7">
        <v>0</v>
      </c>
      <c r="I524" s="9" t="s">
        <v>1172</v>
      </c>
      <c r="J524" s="2">
        <v>1000</v>
      </c>
      <c r="K524" s="2">
        <v>1000</v>
      </c>
      <c r="L524" s="2">
        <v>0</v>
      </c>
      <c r="M524" s="2">
        <v>0</v>
      </c>
      <c r="N524" s="68">
        <f t="shared" si="9"/>
        <v>1000</v>
      </c>
    </row>
    <row r="525" spans="1:14" outlineLevel="3" x14ac:dyDescent="0.3">
      <c r="A525" s="7">
        <v>6171</v>
      </c>
      <c r="B525" s="7">
        <v>61</v>
      </c>
      <c r="C525" s="7">
        <v>5156</v>
      </c>
      <c r="D525" s="7">
        <v>2059</v>
      </c>
      <c r="E525" s="7">
        <v>0</v>
      </c>
      <c r="F525" s="7">
        <v>0</v>
      </c>
      <c r="G525" s="7">
        <v>0</v>
      </c>
      <c r="H525" s="7">
        <v>0</v>
      </c>
      <c r="I525" s="9" t="s">
        <v>1173</v>
      </c>
      <c r="J525" s="2">
        <v>300000</v>
      </c>
      <c r="K525" s="2">
        <v>300000</v>
      </c>
      <c r="L525" s="2">
        <v>222479.03</v>
      </c>
      <c r="M525" s="2">
        <v>74.16</v>
      </c>
      <c r="N525" s="68">
        <f t="shared" si="9"/>
        <v>77520.97</v>
      </c>
    </row>
    <row r="526" spans="1:14" outlineLevel="3" x14ac:dyDescent="0.3">
      <c r="A526" s="7">
        <v>6171</v>
      </c>
      <c r="B526" s="7">
        <v>61</v>
      </c>
      <c r="C526" s="7">
        <v>5161</v>
      </c>
      <c r="D526" s="7">
        <v>2059</v>
      </c>
      <c r="E526" s="7">
        <v>0</v>
      </c>
      <c r="F526" s="7">
        <v>0</v>
      </c>
      <c r="G526" s="7">
        <v>0</v>
      </c>
      <c r="H526" s="7">
        <v>0</v>
      </c>
      <c r="I526" s="9" t="s">
        <v>1175</v>
      </c>
      <c r="J526" s="2">
        <v>1650000</v>
      </c>
      <c r="K526" s="2">
        <v>1650000</v>
      </c>
      <c r="L526" s="2">
        <v>902624.37</v>
      </c>
      <c r="M526" s="2">
        <v>54.7</v>
      </c>
      <c r="N526" s="68">
        <f t="shared" si="9"/>
        <v>747375.63</v>
      </c>
    </row>
    <row r="527" spans="1:14" outlineLevel="3" x14ac:dyDescent="0.3">
      <c r="A527" s="7">
        <v>6171</v>
      </c>
      <c r="B527" s="7">
        <v>61</v>
      </c>
      <c r="C527" s="7">
        <v>5162</v>
      </c>
      <c r="D527" s="7">
        <v>2059</v>
      </c>
      <c r="E527" s="7">
        <v>0</v>
      </c>
      <c r="F527" s="7">
        <v>0</v>
      </c>
      <c r="G527" s="7">
        <v>0</v>
      </c>
      <c r="H527" s="7">
        <v>0</v>
      </c>
      <c r="I527" s="9" t="s">
        <v>1177</v>
      </c>
      <c r="J527" s="2">
        <v>500000</v>
      </c>
      <c r="K527" s="2">
        <v>500000</v>
      </c>
      <c r="L527" s="2">
        <v>389748.75</v>
      </c>
      <c r="M527" s="2">
        <v>77.95</v>
      </c>
      <c r="N527" s="68">
        <f t="shared" si="9"/>
        <v>110251.25</v>
      </c>
    </row>
    <row r="528" spans="1:14" outlineLevel="3" x14ac:dyDescent="0.3">
      <c r="A528" s="7">
        <v>6171</v>
      </c>
      <c r="B528" s="7">
        <v>61</v>
      </c>
      <c r="C528" s="7">
        <v>5162</v>
      </c>
      <c r="D528" s="7">
        <v>2059</v>
      </c>
      <c r="E528" s="7">
        <v>0</v>
      </c>
      <c r="F528" s="7">
        <v>0</v>
      </c>
      <c r="G528" s="7">
        <v>0</v>
      </c>
      <c r="H528" s="7">
        <v>60</v>
      </c>
      <c r="I528" s="9" t="s">
        <v>1178</v>
      </c>
      <c r="J528" s="2">
        <v>15000</v>
      </c>
      <c r="K528" s="2">
        <v>15000</v>
      </c>
      <c r="L528" s="2">
        <v>8436.52</v>
      </c>
      <c r="M528" s="2">
        <v>56.24</v>
      </c>
      <c r="N528" s="68">
        <f t="shared" si="9"/>
        <v>6563.48</v>
      </c>
    </row>
    <row r="529" spans="1:14" outlineLevel="3" x14ac:dyDescent="0.3">
      <c r="A529" s="7">
        <v>6171</v>
      </c>
      <c r="B529" s="7">
        <v>61</v>
      </c>
      <c r="C529" s="7">
        <v>5163</v>
      </c>
      <c r="D529" s="7">
        <v>2059</v>
      </c>
      <c r="E529" s="7">
        <v>0</v>
      </c>
      <c r="F529" s="7">
        <v>0</v>
      </c>
      <c r="G529" s="7">
        <v>0</v>
      </c>
      <c r="H529" s="7">
        <v>0</v>
      </c>
      <c r="I529" s="9" t="s">
        <v>1180</v>
      </c>
      <c r="J529" s="2">
        <v>150000</v>
      </c>
      <c r="K529" s="2">
        <v>150000</v>
      </c>
      <c r="L529" s="2">
        <v>117748</v>
      </c>
      <c r="M529" s="2">
        <v>78.5</v>
      </c>
      <c r="N529" s="68">
        <f t="shared" si="9"/>
        <v>32252</v>
      </c>
    </row>
    <row r="530" spans="1:14" outlineLevel="3" x14ac:dyDescent="0.3">
      <c r="A530" s="7">
        <v>6171</v>
      </c>
      <c r="B530" s="7">
        <v>61</v>
      </c>
      <c r="C530" s="7">
        <v>5163</v>
      </c>
      <c r="D530" s="7">
        <v>2059</v>
      </c>
      <c r="E530" s="7">
        <v>0</v>
      </c>
      <c r="F530" s="7">
        <v>0</v>
      </c>
      <c r="G530" s="7">
        <v>0</v>
      </c>
      <c r="H530" s="7">
        <v>60</v>
      </c>
      <c r="I530" s="9" t="s">
        <v>1181</v>
      </c>
      <c r="J530" s="2">
        <v>70000</v>
      </c>
      <c r="K530" s="2">
        <v>70000</v>
      </c>
      <c r="L530" s="2">
        <v>19697</v>
      </c>
      <c r="M530" s="2">
        <v>28.14</v>
      </c>
      <c r="N530" s="68">
        <f t="shared" ref="N530:N557" si="10">K530-L530</f>
        <v>50303</v>
      </c>
    </row>
    <row r="531" spans="1:14" outlineLevel="3" x14ac:dyDescent="0.3">
      <c r="A531" s="7">
        <v>6171</v>
      </c>
      <c r="B531" s="7">
        <v>61</v>
      </c>
      <c r="C531" s="7">
        <v>5164</v>
      </c>
      <c r="D531" s="7">
        <v>2059</v>
      </c>
      <c r="E531" s="7">
        <v>0</v>
      </c>
      <c r="F531" s="7">
        <v>0</v>
      </c>
      <c r="G531" s="7">
        <v>0</v>
      </c>
      <c r="H531" s="7">
        <v>0</v>
      </c>
      <c r="I531" s="9" t="s">
        <v>1184</v>
      </c>
      <c r="J531" s="2">
        <v>20000</v>
      </c>
      <c r="K531" s="2">
        <v>20000</v>
      </c>
      <c r="L531" s="2">
        <v>16395.28</v>
      </c>
      <c r="M531" s="2">
        <v>81.98</v>
      </c>
      <c r="N531" s="68">
        <f t="shared" si="10"/>
        <v>3604.7200000000012</v>
      </c>
    </row>
    <row r="532" spans="1:14" outlineLevel="3" x14ac:dyDescent="0.3">
      <c r="A532" s="7">
        <v>6171</v>
      </c>
      <c r="B532" s="7">
        <v>61</v>
      </c>
      <c r="C532" s="7">
        <v>5166</v>
      </c>
      <c r="D532" s="7">
        <v>2059</v>
      </c>
      <c r="E532" s="7">
        <v>0</v>
      </c>
      <c r="F532" s="7">
        <v>0</v>
      </c>
      <c r="G532" s="7">
        <v>0</v>
      </c>
      <c r="H532" s="7">
        <v>0</v>
      </c>
      <c r="I532" s="9" t="s">
        <v>1185</v>
      </c>
      <c r="J532" s="2">
        <v>0</v>
      </c>
      <c r="K532" s="2">
        <v>0</v>
      </c>
      <c r="L532" s="2">
        <v>177773.16</v>
      </c>
      <c r="M532" s="2" t="s">
        <v>29</v>
      </c>
      <c r="N532" s="68">
        <f t="shared" si="10"/>
        <v>-177773.16</v>
      </c>
    </row>
    <row r="533" spans="1:14" outlineLevel="3" x14ac:dyDescent="0.3">
      <c r="A533" s="7">
        <v>6171</v>
      </c>
      <c r="B533" s="7">
        <v>61</v>
      </c>
      <c r="C533" s="7">
        <v>5166</v>
      </c>
      <c r="D533" s="7">
        <v>2059</v>
      </c>
      <c r="E533" s="7">
        <v>60209</v>
      </c>
      <c r="F533" s="7">
        <v>0</v>
      </c>
      <c r="G533" s="7">
        <v>0</v>
      </c>
      <c r="H533" s="7">
        <v>0</v>
      </c>
      <c r="I533" s="9" t="s">
        <v>1185</v>
      </c>
      <c r="J533" s="2">
        <v>1000000</v>
      </c>
      <c r="K533" s="2">
        <v>1000000</v>
      </c>
      <c r="L533" s="2">
        <v>413820</v>
      </c>
      <c r="M533" s="2">
        <v>41.38</v>
      </c>
      <c r="N533" s="68">
        <f t="shared" si="10"/>
        <v>586180</v>
      </c>
    </row>
    <row r="534" spans="1:14" outlineLevel="3" x14ac:dyDescent="0.3">
      <c r="A534" s="7">
        <v>6171</v>
      </c>
      <c r="B534" s="7">
        <v>61</v>
      </c>
      <c r="C534" s="7">
        <v>5167</v>
      </c>
      <c r="D534" s="7">
        <v>2059</v>
      </c>
      <c r="E534" s="7">
        <v>0</v>
      </c>
      <c r="F534" s="7">
        <v>0</v>
      </c>
      <c r="G534" s="7">
        <v>0</v>
      </c>
      <c r="H534" s="7">
        <v>0</v>
      </c>
      <c r="I534" s="9" t="s">
        <v>1187</v>
      </c>
      <c r="J534" s="2">
        <v>500000</v>
      </c>
      <c r="K534" s="2">
        <v>500000</v>
      </c>
      <c r="L534" s="2">
        <v>658122.47</v>
      </c>
      <c r="M534" s="2">
        <v>131.62</v>
      </c>
      <c r="N534" s="68">
        <f t="shared" si="10"/>
        <v>-158122.46999999997</v>
      </c>
    </row>
    <row r="535" spans="1:14" outlineLevel="3" x14ac:dyDescent="0.3">
      <c r="A535" s="7">
        <v>6171</v>
      </c>
      <c r="B535" s="7">
        <v>61</v>
      </c>
      <c r="C535" s="7">
        <v>5168</v>
      </c>
      <c r="D535" s="7">
        <v>2059</v>
      </c>
      <c r="E535" s="7">
        <v>0</v>
      </c>
      <c r="F535" s="7">
        <v>0</v>
      </c>
      <c r="G535" s="7">
        <v>0</v>
      </c>
      <c r="H535" s="7">
        <v>0</v>
      </c>
      <c r="I535" s="9" t="s">
        <v>2990</v>
      </c>
      <c r="J535" s="2">
        <v>0</v>
      </c>
      <c r="K535" s="2">
        <v>0</v>
      </c>
      <c r="L535" s="2">
        <v>7381</v>
      </c>
      <c r="M535" s="2" t="s">
        <v>29</v>
      </c>
      <c r="N535" s="68">
        <f t="shared" si="10"/>
        <v>-7381</v>
      </c>
    </row>
    <row r="536" spans="1:14" outlineLevel="3" x14ac:dyDescent="0.3">
      <c r="A536" s="7">
        <v>6171</v>
      </c>
      <c r="B536" s="7">
        <v>61</v>
      </c>
      <c r="C536" s="7">
        <v>5169</v>
      </c>
      <c r="D536" s="7">
        <v>2059</v>
      </c>
      <c r="E536" s="7">
        <v>0</v>
      </c>
      <c r="F536" s="7">
        <v>0</v>
      </c>
      <c r="G536" s="7">
        <v>0</v>
      </c>
      <c r="H536" s="7">
        <v>0</v>
      </c>
      <c r="I536" s="9" t="s">
        <v>1189</v>
      </c>
      <c r="J536" s="2">
        <v>2000000</v>
      </c>
      <c r="K536" s="2">
        <v>2025162.9</v>
      </c>
      <c r="L536" s="2">
        <v>699793.66</v>
      </c>
      <c r="M536" s="2">
        <v>34.549999999999997</v>
      </c>
      <c r="N536" s="68">
        <f t="shared" si="10"/>
        <v>1325369.2399999998</v>
      </c>
    </row>
    <row r="537" spans="1:14" outlineLevel="3" x14ac:dyDescent="0.3">
      <c r="A537" s="7">
        <v>6171</v>
      </c>
      <c r="B537" s="7">
        <v>61</v>
      </c>
      <c r="C537" s="7">
        <v>5169</v>
      </c>
      <c r="D537" s="7">
        <v>2059</v>
      </c>
      <c r="E537" s="7">
        <v>0</v>
      </c>
      <c r="F537" s="7">
        <v>0</v>
      </c>
      <c r="G537" s="7">
        <v>0</v>
      </c>
      <c r="H537" s="7">
        <v>2</v>
      </c>
      <c r="I537" s="9" t="s">
        <v>1193</v>
      </c>
      <c r="J537" s="2">
        <v>170000</v>
      </c>
      <c r="K537" s="2">
        <v>170000</v>
      </c>
      <c r="L537" s="2">
        <v>169400</v>
      </c>
      <c r="M537" s="2">
        <v>99.65</v>
      </c>
      <c r="N537" s="68">
        <f t="shared" si="10"/>
        <v>600</v>
      </c>
    </row>
    <row r="538" spans="1:14" outlineLevel="3" x14ac:dyDescent="0.3">
      <c r="A538" s="7">
        <v>6171</v>
      </c>
      <c r="B538" s="7">
        <v>61</v>
      </c>
      <c r="C538" s="7">
        <v>5169</v>
      </c>
      <c r="D538" s="7">
        <v>2059</v>
      </c>
      <c r="E538" s="7">
        <v>0</v>
      </c>
      <c r="F538" s="7">
        <v>0</v>
      </c>
      <c r="G538" s="7">
        <v>0</v>
      </c>
      <c r="H538" s="7">
        <v>4</v>
      </c>
      <c r="I538" s="9" t="s">
        <v>1194</v>
      </c>
      <c r="J538" s="2">
        <v>235000</v>
      </c>
      <c r="K538" s="2">
        <v>235000</v>
      </c>
      <c r="L538" s="2">
        <v>0</v>
      </c>
      <c r="M538" s="2">
        <v>0</v>
      </c>
      <c r="N538" s="68">
        <f t="shared" si="10"/>
        <v>235000</v>
      </c>
    </row>
    <row r="539" spans="1:14" outlineLevel="3" x14ac:dyDescent="0.3">
      <c r="A539" s="7">
        <v>6171</v>
      </c>
      <c r="B539" s="7">
        <v>61</v>
      </c>
      <c r="C539" s="7">
        <v>5169</v>
      </c>
      <c r="D539" s="7">
        <v>2059</v>
      </c>
      <c r="E539" s="7">
        <v>0</v>
      </c>
      <c r="F539" s="7">
        <v>0</v>
      </c>
      <c r="G539" s="7">
        <v>0</v>
      </c>
      <c r="H539" s="7">
        <v>60</v>
      </c>
      <c r="I539" s="9" t="s">
        <v>2991</v>
      </c>
      <c r="J539" s="2">
        <v>0</v>
      </c>
      <c r="K539" s="2">
        <v>0</v>
      </c>
      <c r="L539" s="2">
        <v>2250</v>
      </c>
      <c r="M539" s="2" t="s">
        <v>29</v>
      </c>
      <c r="N539" s="68">
        <f t="shared" si="10"/>
        <v>-2250</v>
      </c>
    </row>
    <row r="540" spans="1:14" outlineLevel="3" x14ac:dyDescent="0.3">
      <c r="A540" s="7">
        <v>6171</v>
      </c>
      <c r="B540" s="7">
        <v>61</v>
      </c>
      <c r="C540" s="7">
        <v>5169</v>
      </c>
      <c r="D540" s="7">
        <v>2059</v>
      </c>
      <c r="E540" s="7">
        <v>60207</v>
      </c>
      <c r="F540" s="7">
        <v>0</v>
      </c>
      <c r="G540" s="7">
        <v>0</v>
      </c>
      <c r="H540" s="7">
        <v>0</v>
      </c>
      <c r="I540" s="9" t="s">
        <v>1195</v>
      </c>
      <c r="J540" s="2">
        <v>2900000</v>
      </c>
      <c r="K540" s="2">
        <v>2900000</v>
      </c>
      <c r="L540" s="2">
        <v>3319967</v>
      </c>
      <c r="M540" s="2">
        <v>114.48</v>
      </c>
      <c r="N540" s="68">
        <f t="shared" si="10"/>
        <v>-419967</v>
      </c>
    </row>
    <row r="541" spans="1:14" outlineLevel="3" x14ac:dyDescent="0.3">
      <c r="A541" s="7">
        <v>6171</v>
      </c>
      <c r="B541" s="7">
        <v>61</v>
      </c>
      <c r="C541" s="7">
        <v>5169</v>
      </c>
      <c r="D541" s="7">
        <v>2059</v>
      </c>
      <c r="E541" s="7">
        <v>62003</v>
      </c>
      <c r="F541" s="7">
        <v>0</v>
      </c>
      <c r="G541" s="7">
        <v>0</v>
      </c>
      <c r="H541" s="7">
        <v>0</v>
      </c>
      <c r="I541" s="9" t="s">
        <v>97</v>
      </c>
      <c r="J541" s="2">
        <v>70000</v>
      </c>
      <c r="K541" s="2">
        <v>70000</v>
      </c>
      <c r="L541" s="2">
        <v>27769.5</v>
      </c>
      <c r="M541" s="2">
        <v>39.67</v>
      </c>
      <c r="N541" s="68">
        <f t="shared" si="10"/>
        <v>42230.5</v>
      </c>
    </row>
    <row r="542" spans="1:14" outlineLevel="3" x14ac:dyDescent="0.3">
      <c r="A542" s="7">
        <v>6171</v>
      </c>
      <c r="B542" s="7">
        <v>61</v>
      </c>
      <c r="C542" s="7">
        <v>5169</v>
      </c>
      <c r="D542" s="7">
        <v>2059</v>
      </c>
      <c r="E542" s="7">
        <v>62003</v>
      </c>
      <c r="F542" s="7">
        <v>0</v>
      </c>
      <c r="G542" s="7">
        <v>13013</v>
      </c>
      <c r="H542" s="7">
        <v>0</v>
      </c>
      <c r="I542" s="9" t="s">
        <v>97</v>
      </c>
      <c r="J542" s="2">
        <v>0</v>
      </c>
      <c r="K542" s="2">
        <v>1294911.75</v>
      </c>
      <c r="L542" s="2">
        <v>527620.5</v>
      </c>
      <c r="M542" s="2">
        <v>40.75</v>
      </c>
      <c r="N542" s="68">
        <f t="shared" si="10"/>
        <v>767291.25</v>
      </c>
    </row>
    <row r="543" spans="1:14" outlineLevel="3" x14ac:dyDescent="0.3">
      <c r="A543" s="7">
        <v>6171</v>
      </c>
      <c r="B543" s="7">
        <v>61</v>
      </c>
      <c r="C543" s="7">
        <v>5171</v>
      </c>
      <c r="D543" s="7">
        <v>2059</v>
      </c>
      <c r="E543" s="7">
        <v>0</v>
      </c>
      <c r="F543" s="7">
        <v>0</v>
      </c>
      <c r="G543" s="7">
        <v>0</v>
      </c>
      <c r="H543" s="7">
        <v>0</v>
      </c>
      <c r="I543" s="9" t="s">
        <v>1197</v>
      </c>
      <c r="J543" s="2">
        <v>200000</v>
      </c>
      <c r="K543" s="2">
        <v>200000</v>
      </c>
      <c r="L543" s="2">
        <v>407060.3</v>
      </c>
      <c r="M543" s="2">
        <v>203.53</v>
      </c>
      <c r="N543" s="68">
        <f t="shared" si="10"/>
        <v>-207060.3</v>
      </c>
    </row>
    <row r="544" spans="1:14" outlineLevel="3" x14ac:dyDescent="0.3">
      <c r="A544" s="7">
        <v>6171</v>
      </c>
      <c r="B544" s="7">
        <v>61</v>
      </c>
      <c r="C544" s="7">
        <v>5171</v>
      </c>
      <c r="D544" s="7">
        <v>2059</v>
      </c>
      <c r="E544" s="7">
        <v>0</v>
      </c>
      <c r="F544" s="7">
        <v>0</v>
      </c>
      <c r="G544" s="7">
        <v>0</v>
      </c>
      <c r="H544" s="7">
        <v>60</v>
      </c>
      <c r="I544" s="9" t="s">
        <v>1198</v>
      </c>
      <c r="J544" s="2">
        <v>100000</v>
      </c>
      <c r="K544" s="2">
        <v>100000</v>
      </c>
      <c r="L544" s="2">
        <v>54605</v>
      </c>
      <c r="M544" s="2">
        <v>54.61</v>
      </c>
      <c r="N544" s="68">
        <f t="shared" si="10"/>
        <v>45395</v>
      </c>
    </row>
    <row r="545" spans="1:14" outlineLevel="3" x14ac:dyDescent="0.3">
      <c r="A545" s="7">
        <v>6171</v>
      </c>
      <c r="B545" s="7">
        <v>61</v>
      </c>
      <c r="C545" s="7">
        <v>5173</v>
      </c>
      <c r="D545" s="7">
        <v>2059</v>
      </c>
      <c r="E545" s="7">
        <v>0</v>
      </c>
      <c r="F545" s="7">
        <v>0</v>
      </c>
      <c r="G545" s="7">
        <v>0</v>
      </c>
      <c r="H545" s="7">
        <v>0</v>
      </c>
      <c r="I545" s="9" t="s">
        <v>1201</v>
      </c>
      <c r="J545" s="2">
        <v>250000</v>
      </c>
      <c r="K545" s="2">
        <v>250000</v>
      </c>
      <c r="L545" s="2">
        <v>122453.5</v>
      </c>
      <c r="M545" s="2">
        <v>48.98</v>
      </c>
      <c r="N545" s="68">
        <f t="shared" si="10"/>
        <v>127546.5</v>
      </c>
    </row>
    <row r="546" spans="1:14" outlineLevel="3" x14ac:dyDescent="0.3">
      <c r="A546" s="7">
        <v>6171</v>
      </c>
      <c r="B546" s="7">
        <v>61</v>
      </c>
      <c r="C546" s="7">
        <v>5175</v>
      </c>
      <c r="D546" s="7">
        <v>2059</v>
      </c>
      <c r="E546" s="7">
        <v>0</v>
      </c>
      <c r="F546" s="7">
        <v>0</v>
      </c>
      <c r="G546" s="7">
        <v>0</v>
      </c>
      <c r="H546" s="7">
        <v>0</v>
      </c>
      <c r="I546" s="9" t="s">
        <v>1113</v>
      </c>
      <c r="J546" s="2">
        <v>130000</v>
      </c>
      <c r="K546" s="2">
        <v>130000</v>
      </c>
      <c r="L546" s="2">
        <v>119113</v>
      </c>
      <c r="M546" s="2">
        <v>91.63</v>
      </c>
      <c r="N546" s="68">
        <f t="shared" si="10"/>
        <v>10887</v>
      </c>
    </row>
    <row r="547" spans="1:14" outlineLevel="3" x14ac:dyDescent="0.3">
      <c r="A547" s="7">
        <v>6171</v>
      </c>
      <c r="B547" s="7">
        <v>61</v>
      </c>
      <c r="C547" s="7">
        <v>5176</v>
      </c>
      <c r="D547" s="7">
        <v>2059</v>
      </c>
      <c r="E547" s="7">
        <v>0</v>
      </c>
      <c r="F547" s="7">
        <v>0</v>
      </c>
      <c r="G547" s="7">
        <v>0</v>
      </c>
      <c r="H547" s="7">
        <v>0</v>
      </c>
      <c r="I547" s="9" t="s">
        <v>1203</v>
      </c>
      <c r="J547" s="2">
        <v>10000</v>
      </c>
      <c r="K547" s="2">
        <v>10000</v>
      </c>
      <c r="L547" s="2">
        <v>3306</v>
      </c>
      <c r="M547" s="2">
        <v>33.06</v>
      </c>
      <c r="N547" s="68">
        <f t="shared" si="10"/>
        <v>6694</v>
      </c>
    </row>
    <row r="548" spans="1:14" outlineLevel="3" x14ac:dyDescent="0.3">
      <c r="A548" s="7">
        <v>6171</v>
      </c>
      <c r="B548" s="7">
        <v>61</v>
      </c>
      <c r="C548" s="7">
        <v>5179</v>
      </c>
      <c r="D548" s="7">
        <v>2059</v>
      </c>
      <c r="E548" s="7">
        <v>42605</v>
      </c>
      <c r="F548" s="7">
        <v>0</v>
      </c>
      <c r="G548" s="7">
        <v>0</v>
      </c>
      <c r="H548" s="7">
        <v>0</v>
      </c>
      <c r="I548" s="9" t="s">
        <v>1205</v>
      </c>
      <c r="J548" s="2">
        <v>42000</v>
      </c>
      <c r="K548" s="2">
        <v>41729</v>
      </c>
      <c r="L548" s="2">
        <v>41729</v>
      </c>
      <c r="M548" s="2">
        <v>100</v>
      </c>
      <c r="N548" s="68">
        <f t="shared" si="10"/>
        <v>0</v>
      </c>
    </row>
    <row r="549" spans="1:14" outlineLevel="3" x14ac:dyDescent="0.3">
      <c r="A549" s="7">
        <v>6171</v>
      </c>
      <c r="B549" s="7">
        <v>61</v>
      </c>
      <c r="C549" s="7">
        <v>5179</v>
      </c>
      <c r="D549" s="7">
        <v>2059</v>
      </c>
      <c r="E549" s="7">
        <v>44009</v>
      </c>
      <c r="F549" s="7">
        <v>0</v>
      </c>
      <c r="G549" s="7">
        <v>0</v>
      </c>
      <c r="H549" s="7">
        <v>0</v>
      </c>
      <c r="I549" s="9" t="s">
        <v>1206</v>
      </c>
      <c r="J549" s="2">
        <v>0</v>
      </c>
      <c r="K549" s="2">
        <v>31210.5</v>
      </c>
      <c r="L549" s="2">
        <v>30342</v>
      </c>
      <c r="M549" s="2">
        <v>97.22</v>
      </c>
      <c r="N549" s="68">
        <f t="shared" si="10"/>
        <v>868.5</v>
      </c>
    </row>
    <row r="550" spans="1:14" outlineLevel="3" x14ac:dyDescent="0.3">
      <c r="A550" s="7">
        <v>6171</v>
      </c>
      <c r="B550" s="7">
        <v>61</v>
      </c>
      <c r="C550" s="7">
        <v>5179</v>
      </c>
      <c r="D550" s="7">
        <v>2059</v>
      </c>
      <c r="E550" s="7">
        <v>48603</v>
      </c>
      <c r="F550" s="7">
        <v>0</v>
      </c>
      <c r="G550" s="7">
        <v>0</v>
      </c>
      <c r="H550" s="7">
        <v>0</v>
      </c>
      <c r="I550" s="9" t="s">
        <v>1207</v>
      </c>
      <c r="J550" s="2">
        <v>3000</v>
      </c>
      <c r="K550" s="2">
        <v>3000</v>
      </c>
      <c r="L550" s="2">
        <v>3000</v>
      </c>
      <c r="M550" s="2">
        <v>100</v>
      </c>
      <c r="N550" s="68">
        <f t="shared" si="10"/>
        <v>0</v>
      </c>
    </row>
    <row r="551" spans="1:14" outlineLevel="3" x14ac:dyDescent="0.3">
      <c r="A551" s="7">
        <v>6171</v>
      </c>
      <c r="B551" s="7">
        <v>61</v>
      </c>
      <c r="C551" s="7">
        <v>5192</v>
      </c>
      <c r="D551" s="7">
        <v>2059</v>
      </c>
      <c r="E551" s="7">
        <v>0</v>
      </c>
      <c r="F551" s="7">
        <v>0</v>
      </c>
      <c r="G551" s="7">
        <v>0</v>
      </c>
      <c r="H551" s="7">
        <v>0</v>
      </c>
      <c r="I551" s="9" t="s">
        <v>1209</v>
      </c>
      <c r="J551" s="2">
        <v>50000</v>
      </c>
      <c r="K551" s="2">
        <v>50000</v>
      </c>
      <c r="L551" s="2">
        <v>21306.07</v>
      </c>
      <c r="M551" s="2">
        <v>42.61</v>
      </c>
      <c r="N551" s="68">
        <f t="shared" si="10"/>
        <v>28693.93</v>
      </c>
    </row>
    <row r="552" spans="1:14" outlineLevel="3" x14ac:dyDescent="0.3">
      <c r="A552" s="7">
        <v>6171</v>
      </c>
      <c r="B552" s="7">
        <v>61</v>
      </c>
      <c r="C552" s="7">
        <v>5194</v>
      </c>
      <c r="D552" s="7">
        <v>2059</v>
      </c>
      <c r="E552" s="7">
        <v>0</v>
      </c>
      <c r="F552" s="7">
        <v>0</v>
      </c>
      <c r="G552" s="7">
        <v>0</v>
      </c>
      <c r="H552" s="7">
        <v>0</v>
      </c>
      <c r="I552" s="9" t="s">
        <v>1211</v>
      </c>
      <c r="J552" s="2">
        <v>50000</v>
      </c>
      <c r="K552" s="2">
        <v>50000</v>
      </c>
      <c r="L552" s="2">
        <v>23401</v>
      </c>
      <c r="M552" s="2">
        <v>46.8</v>
      </c>
      <c r="N552" s="68">
        <f t="shared" si="10"/>
        <v>26599</v>
      </c>
    </row>
    <row r="553" spans="1:14" outlineLevel="3" x14ac:dyDescent="0.3">
      <c r="A553" s="7">
        <v>6171</v>
      </c>
      <c r="B553" s="7">
        <v>61</v>
      </c>
      <c r="C553" s="7">
        <v>5229</v>
      </c>
      <c r="D553" s="7">
        <v>2059</v>
      </c>
      <c r="E553" s="7">
        <v>48604</v>
      </c>
      <c r="F553" s="7">
        <v>0</v>
      </c>
      <c r="G553" s="7">
        <v>0</v>
      </c>
      <c r="H553" s="7">
        <v>0</v>
      </c>
      <c r="I553" s="9" t="s">
        <v>1213</v>
      </c>
      <c r="J553" s="2">
        <v>25000</v>
      </c>
      <c r="K553" s="2">
        <v>25000</v>
      </c>
      <c r="L553" s="2">
        <v>24486</v>
      </c>
      <c r="M553" s="2">
        <v>97.94</v>
      </c>
      <c r="N553" s="68">
        <f t="shared" si="10"/>
        <v>514</v>
      </c>
    </row>
    <row r="554" spans="1:14" outlineLevel="3" x14ac:dyDescent="0.3">
      <c r="A554" s="7">
        <v>6171</v>
      </c>
      <c r="B554" s="7">
        <v>61</v>
      </c>
      <c r="C554" s="7">
        <v>5361</v>
      </c>
      <c r="D554" s="7">
        <v>2059</v>
      </c>
      <c r="E554" s="7">
        <v>0</v>
      </c>
      <c r="F554" s="7">
        <v>0</v>
      </c>
      <c r="G554" s="7">
        <v>0</v>
      </c>
      <c r="H554" s="7">
        <v>0</v>
      </c>
      <c r="I554" s="9" t="s">
        <v>1214</v>
      </c>
      <c r="J554" s="2">
        <v>10000</v>
      </c>
      <c r="K554" s="2">
        <v>10000</v>
      </c>
      <c r="L554" s="2">
        <v>400</v>
      </c>
      <c r="M554" s="2">
        <v>4</v>
      </c>
      <c r="N554" s="68">
        <f t="shared" si="10"/>
        <v>9600</v>
      </c>
    </row>
    <row r="555" spans="1:14" outlineLevel="3" x14ac:dyDescent="0.3">
      <c r="A555" s="7">
        <v>6171</v>
      </c>
      <c r="B555" s="7">
        <v>61</v>
      </c>
      <c r="C555" s="7">
        <v>5362</v>
      </c>
      <c r="D555" s="7">
        <v>2059</v>
      </c>
      <c r="E555" s="7">
        <v>0</v>
      </c>
      <c r="F555" s="7">
        <v>0</v>
      </c>
      <c r="G555" s="7">
        <v>0</v>
      </c>
      <c r="H555" s="7">
        <v>0</v>
      </c>
      <c r="I555" s="9" t="s">
        <v>1215</v>
      </c>
      <c r="J555" s="2">
        <v>25000</v>
      </c>
      <c r="K555" s="2">
        <v>25000</v>
      </c>
      <c r="L555" s="2">
        <v>11973</v>
      </c>
      <c r="M555" s="2">
        <v>47.89</v>
      </c>
      <c r="N555" s="68">
        <f t="shared" si="10"/>
        <v>13027</v>
      </c>
    </row>
    <row r="556" spans="1:14" outlineLevel="3" x14ac:dyDescent="0.3">
      <c r="A556" s="7">
        <v>6171</v>
      </c>
      <c r="B556" s="7">
        <v>61</v>
      </c>
      <c r="C556" s="7">
        <v>5499</v>
      </c>
      <c r="D556" s="7">
        <v>2059</v>
      </c>
      <c r="E556" s="7">
        <v>0</v>
      </c>
      <c r="F556" s="7">
        <v>0</v>
      </c>
      <c r="G556" s="7">
        <v>0</v>
      </c>
      <c r="H556" s="7">
        <v>0</v>
      </c>
      <c r="I556" s="9" t="s">
        <v>3067</v>
      </c>
      <c r="J556" s="2">
        <v>0</v>
      </c>
      <c r="K556" s="2">
        <v>0</v>
      </c>
      <c r="L556" s="2">
        <v>-83300</v>
      </c>
      <c r="M556" s="2" t="s">
        <v>29</v>
      </c>
      <c r="N556" s="68">
        <f t="shared" si="10"/>
        <v>83300</v>
      </c>
    </row>
    <row r="557" spans="1:14" outlineLevel="3" x14ac:dyDescent="0.3">
      <c r="A557" s="7">
        <v>6171</v>
      </c>
      <c r="B557" s="7">
        <v>61</v>
      </c>
      <c r="C557" s="7">
        <v>5901</v>
      </c>
      <c r="D557" s="7">
        <v>2059</v>
      </c>
      <c r="E557" s="7">
        <v>0</v>
      </c>
      <c r="F557" s="7">
        <v>0</v>
      </c>
      <c r="G557" s="7">
        <v>0</v>
      </c>
      <c r="H557" s="7">
        <v>0</v>
      </c>
      <c r="I557" s="9" t="s">
        <v>1219</v>
      </c>
      <c r="J557" s="2">
        <v>65000</v>
      </c>
      <c r="K557" s="2">
        <v>32310.45</v>
      </c>
      <c r="L557" s="2">
        <v>0</v>
      </c>
      <c r="M557" s="2">
        <v>0</v>
      </c>
      <c r="N557" s="68">
        <f t="shared" si="10"/>
        <v>32310.45</v>
      </c>
    </row>
    <row r="558" spans="1:14" outlineLevel="2" x14ac:dyDescent="0.3">
      <c r="A558" s="96"/>
      <c r="B558" s="101" t="s">
        <v>3245</v>
      </c>
      <c r="C558" s="96"/>
      <c r="D558" s="96"/>
      <c r="E558" s="96"/>
      <c r="F558" s="96"/>
      <c r="G558" s="96"/>
      <c r="H558" s="96"/>
      <c r="I558" s="98"/>
      <c r="J558" s="99">
        <f>SUBTOTAL(9,J498:J557)</f>
        <v>12491000</v>
      </c>
      <c r="K558" s="99">
        <f>SUBTOTAL(9,K498:K557)</f>
        <v>14996100.6</v>
      </c>
      <c r="L558" s="99">
        <f>SUBTOTAL(9,L498:L557)</f>
        <v>11386847.48</v>
      </c>
      <c r="M558" s="99"/>
      <c r="N558" s="100">
        <f>SUBTOTAL(9,N498:N557)</f>
        <v>3609253.1200000006</v>
      </c>
    </row>
    <row r="559" spans="1:14" outlineLevel="3" x14ac:dyDescent="0.3">
      <c r="A559" s="7">
        <v>6223</v>
      </c>
      <c r="B559" s="7">
        <v>62</v>
      </c>
      <c r="C559" s="7">
        <v>5511</v>
      </c>
      <c r="D559" s="7">
        <v>2059</v>
      </c>
      <c r="E559" s="7">
        <v>49829</v>
      </c>
      <c r="F559" s="7">
        <v>0</v>
      </c>
      <c r="G559" s="7">
        <v>0</v>
      </c>
      <c r="H559" s="7">
        <v>0</v>
      </c>
      <c r="I559" s="9" t="s">
        <v>1224</v>
      </c>
      <c r="J559" s="2">
        <v>64000</v>
      </c>
      <c r="K559" s="2">
        <v>52864.05</v>
      </c>
      <c r="L559" s="2">
        <v>52864.05</v>
      </c>
      <c r="M559" s="2">
        <v>100</v>
      </c>
      <c r="N559" s="68">
        <f>K559-L559</f>
        <v>0</v>
      </c>
    </row>
    <row r="560" spans="1:14" outlineLevel="2" x14ac:dyDescent="0.3">
      <c r="A560" s="96"/>
      <c r="B560" s="101" t="s">
        <v>3252</v>
      </c>
      <c r="C560" s="96"/>
      <c r="D560" s="96"/>
      <c r="E560" s="96"/>
      <c r="F560" s="96"/>
      <c r="G560" s="96"/>
      <c r="H560" s="96"/>
      <c r="I560" s="98"/>
      <c r="J560" s="99">
        <f>SUBTOTAL(9,J559:J559)</f>
        <v>64000</v>
      </c>
      <c r="K560" s="99">
        <f>SUBTOTAL(9,K559:K559)</f>
        <v>52864.05</v>
      </c>
      <c r="L560" s="99">
        <f>SUBTOTAL(9,L559:L559)</f>
        <v>52864.05</v>
      </c>
      <c r="M560" s="99"/>
      <c r="N560" s="100">
        <f>SUBTOTAL(9,N559:N559)</f>
        <v>0</v>
      </c>
    </row>
    <row r="561" spans="1:14" outlineLevel="3" x14ac:dyDescent="0.3">
      <c r="A561" s="7">
        <v>6310</v>
      </c>
      <c r="B561" s="7">
        <v>63</v>
      </c>
      <c r="C561" s="7">
        <v>5163</v>
      </c>
      <c r="D561" s="7">
        <v>2059</v>
      </c>
      <c r="E561" s="7">
        <v>0</v>
      </c>
      <c r="F561" s="7">
        <v>0</v>
      </c>
      <c r="G561" s="7">
        <v>0</v>
      </c>
      <c r="H561" s="7">
        <v>0</v>
      </c>
      <c r="I561" s="9" t="s">
        <v>1230</v>
      </c>
      <c r="J561" s="2">
        <v>220000</v>
      </c>
      <c r="K561" s="2">
        <v>220000</v>
      </c>
      <c r="L561" s="2">
        <v>310125.67</v>
      </c>
      <c r="M561" s="2">
        <v>140.97</v>
      </c>
      <c r="N561" s="68">
        <f>K561-L561</f>
        <v>-90125.669999999984</v>
      </c>
    </row>
    <row r="562" spans="1:14" outlineLevel="3" x14ac:dyDescent="0.3">
      <c r="A562" s="7">
        <v>6310</v>
      </c>
      <c r="B562" s="7">
        <v>63</v>
      </c>
      <c r="C562" s="7">
        <v>5163</v>
      </c>
      <c r="D562" s="7">
        <v>2059</v>
      </c>
      <c r="E562" s="7">
        <v>31760</v>
      </c>
      <c r="F562" s="7">
        <v>0</v>
      </c>
      <c r="G562" s="7">
        <v>0</v>
      </c>
      <c r="H562" s="7">
        <v>0</v>
      </c>
      <c r="I562" s="9" t="s">
        <v>1231</v>
      </c>
      <c r="J562" s="2">
        <v>25000</v>
      </c>
      <c r="K562" s="2">
        <v>25000</v>
      </c>
      <c r="L562" s="2">
        <v>20350.5</v>
      </c>
      <c r="M562" s="2">
        <v>81.400000000000006</v>
      </c>
      <c r="N562" s="68">
        <f>K562-L562</f>
        <v>4649.5</v>
      </c>
    </row>
    <row r="563" spans="1:14" outlineLevel="3" x14ac:dyDescent="0.3">
      <c r="A563" s="7">
        <v>6310</v>
      </c>
      <c r="B563" s="7">
        <v>63</v>
      </c>
      <c r="C563" s="7">
        <v>5163</v>
      </c>
      <c r="D563" s="7">
        <v>2059</v>
      </c>
      <c r="E563" s="7">
        <v>60059</v>
      </c>
      <c r="F563" s="7">
        <v>0</v>
      </c>
      <c r="G563" s="7">
        <v>0</v>
      </c>
      <c r="H563" s="7">
        <v>0</v>
      </c>
      <c r="I563" s="9" t="s">
        <v>1232</v>
      </c>
      <c r="J563" s="2">
        <v>10000</v>
      </c>
      <c r="K563" s="2">
        <v>10000</v>
      </c>
      <c r="L563" s="2">
        <v>10001</v>
      </c>
      <c r="M563" s="2">
        <v>100.01</v>
      </c>
      <c r="N563" s="68">
        <f>K563-L563</f>
        <v>-1</v>
      </c>
    </row>
    <row r="564" spans="1:14" outlineLevel="3" x14ac:dyDescent="0.3">
      <c r="A564" s="7">
        <v>6310</v>
      </c>
      <c r="B564" s="7">
        <v>63</v>
      </c>
      <c r="C564" s="7">
        <v>5163</v>
      </c>
      <c r="D564" s="7">
        <v>2059</v>
      </c>
      <c r="E564" s="7">
        <v>60210</v>
      </c>
      <c r="F564" s="7">
        <v>0</v>
      </c>
      <c r="G564" s="7">
        <v>0</v>
      </c>
      <c r="H564" s="7">
        <v>0</v>
      </c>
      <c r="I564" s="9" t="s">
        <v>1233</v>
      </c>
      <c r="J564" s="2">
        <v>80000</v>
      </c>
      <c r="K564" s="2">
        <v>80000</v>
      </c>
      <c r="L564" s="2">
        <v>138041.60999999999</v>
      </c>
      <c r="M564" s="2">
        <v>172.55</v>
      </c>
      <c r="N564" s="68">
        <f>K564-L564</f>
        <v>-58041.609999999986</v>
      </c>
    </row>
    <row r="565" spans="1:14" outlineLevel="2" x14ac:dyDescent="0.3">
      <c r="A565" s="96"/>
      <c r="B565" s="101" t="s">
        <v>3253</v>
      </c>
      <c r="C565" s="96"/>
      <c r="D565" s="96"/>
      <c r="E565" s="96"/>
      <c r="F565" s="96"/>
      <c r="G565" s="96"/>
      <c r="H565" s="96"/>
      <c r="I565" s="98"/>
      <c r="J565" s="99">
        <f>SUBTOTAL(9,J561:J564)</f>
        <v>335000</v>
      </c>
      <c r="K565" s="99">
        <f>SUBTOTAL(9,K561:K564)</f>
        <v>335000</v>
      </c>
      <c r="L565" s="99">
        <f>SUBTOTAL(9,L561:L564)</f>
        <v>478518.77999999997</v>
      </c>
      <c r="M565" s="99"/>
      <c r="N565" s="100">
        <f>SUBTOTAL(9,N561:N564)</f>
        <v>-143518.77999999997</v>
      </c>
    </row>
    <row r="566" spans="1:14" outlineLevel="1" x14ac:dyDescent="0.3">
      <c r="A566" s="102"/>
      <c r="B566" s="102"/>
      <c r="C566" s="102"/>
      <c r="D566" s="102" t="s">
        <v>3222</v>
      </c>
      <c r="E566" s="102"/>
      <c r="F566" s="102"/>
      <c r="G566" s="102"/>
      <c r="H566" s="102"/>
      <c r="I566" s="104"/>
      <c r="J566" s="105">
        <f>SUBTOTAL(9,J459:J564)</f>
        <v>15176500</v>
      </c>
      <c r="K566" s="105">
        <f>SUBTOTAL(9,K459:K564)</f>
        <v>17736717.649999999</v>
      </c>
      <c r="L566" s="105">
        <f>SUBTOTAL(9,L459:L564)</f>
        <v>14089039.83</v>
      </c>
      <c r="M566" s="105"/>
      <c r="N566" s="106">
        <f>SUBTOTAL(9,N459:N564)</f>
        <v>3647677.8200000003</v>
      </c>
    </row>
    <row r="567" spans="1:14" outlineLevel="3" x14ac:dyDescent="0.3">
      <c r="A567" s="7">
        <v>2169</v>
      </c>
      <c r="B567" s="7">
        <v>21</v>
      </c>
      <c r="C567" s="7">
        <v>5909</v>
      </c>
      <c r="D567" s="7">
        <v>2070</v>
      </c>
      <c r="E567" s="7">
        <v>0</v>
      </c>
      <c r="F567" s="7">
        <v>0</v>
      </c>
      <c r="G567" s="7">
        <v>0</v>
      </c>
      <c r="H567" s="7">
        <v>0</v>
      </c>
      <c r="I567" s="9" t="s">
        <v>310</v>
      </c>
      <c r="J567" s="2">
        <v>0</v>
      </c>
      <c r="K567" s="2">
        <v>1000</v>
      </c>
      <c r="L567" s="2">
        <v>1000</v>
      </c>
      <c r="M567" s="2">
        <v>100</v>
      </c>
      <c r="N567" s="68">
        <f>K567-L567</f>
        <v>0</v>
      </c>
    </row>
    <row r="568" spans="1:14" outlineLevel="2" x14ac:dyDescent="0.3">
      <c r="A568" s="96"/>
      <c r="B568" s="101" t="s">
        <v>3246</v>
      </c>
      <c r="C568" s="96"/>
      <c r="D568" s="96"/>
      <c r="E568" s="96"/>
      <c r="F568" s="96"/>
      <c r="G568" s="96"/>
      <c r="H568" s="96"/>
      <c r="I568" s="98"/>
      <c r="J568" s="99">
        <f>SUBTOTAL(9,J567:J567)</f>
        <v>0</v>
      </c>
      <c r="K568" s="99">
        <f>SUBTOTAL(9,K567:K567)</f>
        <v>1000</v>
      </c>
      <c r="L568" s="99">
        <f>SUBTOTAL(9,L567:L567)</f>
        <v>1000</v>
      </c>
      <c r="M568" s="99"/>
      <c r="N568" s="100">
        <f>SUBTOTAL(9,N567:N567)</f>
        <v>0</v>
      </c>
    </row>
    <row r="569" spans="1:14" outlineLevel="1" x14ac:dyDescent="0.3">
      <c r="A569" s="102"/>
      <c r="B569" s="102"/>
      <c r="C569" s="102"/>
      <c r="D569" s="102" t="s">
        <v>3223</v>
      </c>
      <c r="E569" s="102"/>
      <c r="F569" s="102"/>
      <c r="G569" s="102"/>
      <c r="H569" s="102"/>
      <c r="I569" s="104"/>
      <c r="J569" s="105">
        <f>SUBTOTAL(9,J567:J567)</f>
        <v>0</v>
      </c>
      <c r="K569" s="105">
        <f>SUBTOTAL(9,K567:K567)</f>
        <v>1000</v>
      </c>
      <c r="L569" s="105">
        <f>SUBTOTAL(9,L567:L567)</f>
        <v>1000</v>
      </c>
      <c r="M569" s="105"/>
      <c r="N569" s="106">
        <f>SUBTOTAL(9,N567:N567)</f>
        <v>0</v>
      </c>
    </row>
    <row r="570" spans="1:14" outlineLevel="3" x14ac:dyDescent="0.3">
      <c r="A570" s="7">
        <v>6399</v>
      </c>
      <c r="B570" s="7">
        <v>63</v>
      </c>
      <c r="C570" s="7">
        <v>5362</v>
      </c>
      <c r="D570" s="7">
        <v>2090</v>
      </c>
      <c r="E570" s="7">
        <v>0</v>
      </c>
      <c r="F570" s="7">
        <v>0</v>
      </c>
      <c r="G570" s="7">
        <v>0</v>
      </c>
      <c r="H570" s="7">
        <v>0</v>
      </c>
      <c r="I570" s="9" t="s">
        <v>27</v>
      </c>
      <c r="J570" s="2">
        <v>0</v>
      </c>
      <c r="K570" s="2">
        <v>13880640</v>
      </c>
      <c r="L570" s="2">
        <v>13880640</v>
      </c>
      <c r="M570" s="2">
        <v>100</v>
      </c>
      <c r="N570" s="68">
        <f>K570-L570</f>
        <v>0</v>
      </c>
    </row>
    <row r="571" spans="1:14" outlineLevel="3" x14ac:dyDescent="0.3">
      <c r="A571" s="7">
        <v>6399</v>
      </c>
      <c r="B571" s="7">
        <v>63</v>
      </c>
      <c r="C571" s="7">
        <v>5362</v>
      </c>
      <c r="D571" s="7">
        <v>2090</v>
      </c>
      <c r="E571" s="7">
        <v>0</v>
      </c>
      <c r="F571" s="7">
        <v>0</v>
      </c>
      <c r="G571" s="7">
        <v>0</v>
      </c>
      <c r="H571" s="7">
        <v>4</v>
      </c>
      <c r="I571" s="9" t="s">
        <v>1234</v>
      </c>
      <c r="J571" s="2">
        <v>2400000</v>
      </c>
      <c r="K571" s="2">
        <v>1610000</v>
      </c>
      <c r="L571" s="2">
        <v>-2277943</v>
      </c>
      <c r="M571" s="2">
        <v>-141.49</v>
      </c>
      <c r="N571" s="68">
        <f>K571-L571</f>
        <v>3887943</v>
      </c>
    </row>
    <row r="572" spans="1:14" outlineLevel="3" x14ac:dyDescent="0.3">
      <c r="A572" s="7">
        <v>6399</v>
      </c>
      <c r="B572" s="7">
        <v>63</v>
      </c>
      <c r="C572" s="7">
        <v>5363</v>
      </c>
      <c r="D572" s="7">
        <v>2090</v>
      </c>
      <c r="E572" s="7">
        <v>0</v>
      </c>
      <c r="F572" s="7">
        <v>0</v>
      </c>
      <c r="G572" s="7">
        <v>0</v>
      </c>
      <c r="H572" s="7">
        <v>0</v>
      </c>
      <c r="I572" s="9" t="s">
        <v>3051</v>
      </c>
      <c r="J572" s="2">
        <v>0</v>
      </c>
      <c r="K572" s="2">
        <v>0</v>
      </c>
      <c r="L572" s="2">
        <v>2086</v>
      </c>
      <c r="M572" s="2" t="s">
        <v>29</v>
      </c>
      <c r="N572" s="68">
        <f>K572-L572</f>
        <v>-2086</v>
      </c>
    </row>
    <row r="573" spans="1:14" outlineLevel="2" x14ac:dyDescent="0.3">
      <c r="A573" s="96"/>
      <c r="B573" s="101" t="s">
        <v>3253</v>
      </c>
      <c r="C573" s="96"/>
      <c r="D573" s="96"/>
      <c r="E573" s="96"/>
      <c r="F573" s="96"/>
      <c r="G573" s="96"/>
      <c r="H573" s="96"/>
      <c r="I573" s="98"/>
      <c r="J573" s="99">
        <f>SUBTOTAL(9,J570:J572)</f>
        <v>2400000</v>
      </c>
      <c r="K573" s="99">
        <f>SUBTOTAL(9,K570:K572)</f>
        <v>15490640</v>
      </c>
      <c r="L573" s="99">
        <f>SUBTOTAL(9,L570:L572)</f>
        <v>11604783</v>
      </c>
      <c r="M573" s="99"/>
      <c r="N573" s="100">
        <f>SUBTOTAL(9,N570:N572)</f>
        <v>3885857</v>
      </c>
    </row>
    <row r="574" spans="1:14" outlineLevel="1" x14ac:dyDescent="0.3">
      <c r="A574" s="102"/>
      <c r="B574" s="102"/>
      <c r="C574" s="102"/>
      <c r="D574" s="102" t="s">
        <v>3224</v>
      </c>
      <c r="E574" s="102"/>
      <c r="F574" s="102"/>
      <c r="G574" s="102"/>
      <c r="H574" s="102"/>
      <c r="I574" s="104"/>
      <c r="J574" s="105">
        <f>SUBTOTAL(9,J570:J572)</f>
        <v>2400000</v>
      </c>
      <c r="K574" s="105">
        <f>SUBTOTAL(9,K570:K572)</f>
        <v>15490640</v>
      </c>
      <c r="L574" s="105">
        <f>SUBTOTAL(9,L570:L572)</f>
        <v>11604783</v>
      </c>
      <c r="M574" s="105"/>
      <c r="N574" s="106">
        <f>SUBTOTAL(9,N570:N572)</f>
        <v>3885857</v>
      </c>
    </row>
    <row r="575" spans="1:14" outlineLevel="3" x14ac:dyDescent="0.3">
      <c r="A575" s="7">
        <v>4349</v>
      </c>
      <c r="B575" s="7">
        <v>43</v>
      </c>
      <c r="C575" s="7">
        <v>5011</v>
      </c>
      <c r="D575" s="7">
        <v>2100</v>
      </c>
      <c r="E575" s="7">
        <v>0</v>
      </c>
      <c r="F575" s="7">
        <v>0</v>
      </c>
      <c r="G575" s="7">
        <v>0</v>
      </c>
      <c r="H575" s="7">
        <v>0</v>
      </c>
      <c r="I575" s="9" t="s">
        <v>1021</v>
      </c>
      <c r="J575" s="2">
        <v>496500</v>
      </c>
      <c r="K575" s="2">
        <v>470716.41</v>
      </c>
      <c r="L575" s="2">
        <v>286561</v>
      </c>
      <c r="M575" s="2">
        <v>60.88</v>
      </c>
      <c r="N575" s="68">
        <f t="shared" ref="N575:N605" si="11">K575-L575</f>
        <v>184155.40999999997</v>
      </c>
    </row>
    <row r="576" spans="1:14" outlineLevel="3" x14ac:dyDescent="0.3">
      <c r="A576" s="7">
        <v>4349</v>
      </c>
      <c r="B576" s="7">
        <v>43</v>
      </c>
      <c r="C576" s="7">
        <v>5011</v>
      </c>
      <c r="D576" s="7">
        <v>2100</v>
      </c>
      <c r="E576" s="7">
        <v>49027</v>
      </c>
      <c r="F576" s="7">
        <v>0</v>
      </c>
      <c r="G576" s="7">
        <v>0</v>
      </c>
      <c r="H576" s="7">
        <v>0</v>
      </c>
      <c r="I576" s="9" t="s">
        <v>1022</v>
      </c>
      <c r="J576" s="2">
        <v>0</v>
      </c>
      <c r="K576" s="2">
        <v>19241.490000000002</v>
      </c>
      <c r="L576" s="2">
        <v>30622.799999999999</v>
      </c>
      <c r="M576" s="2">
        <v>159.15</v>
      </c>
      <c r="N576" s="68">
        <f t="shared" si="11"/>
        <v>-11381.309999999998</v>
      </c>
    </row>
    <row r="577" spans="1:14" outlineLevel="3" x14ac:dyDescent="0.3">
      <c r="A577" s="7">
        <v>4349</v>
      </c>
      <c r="B577" s="7">
        <v>43</v>
      </c>
      <c r="C577" s="7">
        <v>5011</v>
      </c>
      <c r="D577" s="7">
        <v>2100</v>
      </c>
      <c r="E577" s="7">
        <v>49027</v>
      </c>
      <c r="F577" s="7">
        <v>0</v>
      </c>
      <c r="G577" s="7">
        <v>0</v>
      </c>
      <c r="H577" s="7">
        <v>1</v>
      </c>
      <c r="I577" s="9" t="s">
        <v>2482</v>
      </c>
      <c r="J577" s="2">
        <v>0</v>
      </c>
      <c r="K577" s="2">
        <v>0</v>
      </c>
      <c r="L577" s="2">
        <v>400</v>
      </c>
      <c r="M577" s="2" t="s">
        <v>29</v>
      </c>
      <c r="N577" s="68">
        <f t="shared" si="11"/>
        <v>-400</v>
      </c>
    </row>
    <row r="578" spans="1:14" outlineLevel="3" x14ac:dyDescent="0.3">
      <c r="A578" s="7">
        <v>4349</v>
      </c>
      <c r="B578" s="7">
        <v>43</v>
      </c>
      <c r="C578" s="7">
        <v>5011</v>
      </c>
      <c r="D578" s="7">
        <v>2100</v>
      </c>
      <c r="E578" s="7">
        <v>49027</v>
      </c>
      <c r="F578" s="7">
        <v>0</v>
      </c>
      <c r="G578" s="7">
        <v>13013</v>
      </c>
      <c r="H578" s="7">
        <v>0</v>
      </c>
      <c r="I578" s="9" t="s">
        <v>1023</v>
      </c>
      <c r="J578" s="2">
        <v>0</v>
      </c>
      <c r="K578" s="2">
        <v>1144771.96</v>
      </c>
      <c r="L578" s="2">
        <v>581833.19999999995</v>
      </c>
      <c r="M578" s="2">
        <v>50.83</v>
      </c>
      <c r="N578" s="68">
        <f t="shared" si="11"/>
        <v>562938.76</v>
      </c>
    </row>
    <row r="579" spans="1:14" outlineLevel="3" x14ac:dyDescent="0.3">
      <c r="A579" s="7">
        <v>4349</v>
      </c>
      <c r="B579" s="7">
        <v>43</v>
      </c>
      <c r="C579" s="7">
        <v>5011</v>
      </c>
      <c r="D579" s="7">
        <v>2100</v>
      </c>
      <c r="E579" s="7">
        <v>49027</v>
      </c>
      <c r="F579" s="7">
        <v>0</v>
      </c>
      <c r="G579" s="7">
        <v>13013</v>
      </c>
      <c r="H579" s="7">
        <v>1</v>
      </c>
      <c r="I579" s="9" t="s">
        <v>1024</v>
      </c>
      <c r="J579" s="2">
        <v>0</v>
      </c>
      <c r="K579" s="2">
        <v>7600</v>
      </c>
      <c r="L579" s="2">
        <v>7600</v>
      </c>
      <c r="M579" s="2">
        <v>100</v>
      </c>
      <c r="N579" s="68">
        <f t="shared" si="11"/>
        <v>0</v>
      </c>
    </row>
    <row r="580" spans="1:14" outlineLevel="3" x14ac:dyDescent="0.3">
      <c r="A580" s="7">
        <v>4349</v>
      </c>
      <c r="B580" s="7">
        <v>43</v>
      </c>
      <c r="C580" s="7">
        <v>5021</v>
      </c>
      <c r="D580" s="7">
        <v>2100</v>
      </c>
      <c r="E580" s="7">
        <v>49027</v>
      </c>
      <c r="F580" s="7">
        <v>0</v>
      </c>
      <c r="G580" s="7">
        <v>0</v>
      </c>
      <c r="H580" s="7">
        <v>0</v>
      </c>
      <c r="I580" s="9" t="s">
        <v>2482</v>
      </c>
      <c r="J580" s="2">
        <v>0</v>
      </c>
      <c r="K580" s="2">
        <v>0</v>
      </c>
      <c r="L580" s="2">
        <v>3637.5</v>
      </c>
      <c r="M580" s="2" t="s">
        <v>29</v>
      </c>
      <c r="N580" s="68">
        <f t="shared" si="11"/>
        <v>-3637.5</v>
      </c>
    </row>
    <row r="581" spans="1:14" outlineLevel="3" x14ac:dyDescent="0.3">
      <c r="A581" s="7">
        <v>4349</v>
      </c>
      <c r="B581" s="7">
        <v>43</v>
      </c>
      <c r="C581" s="7">
        <v>5021</v>
      </c>
      <c r="D581" s="7">
        <v>2100</v>
      </c>
      <c r="E581" s="7">
        <v>49027</v>
      </c>
      <c r="F581" s="7">
        <v>0</v>
      </c>
      <c r="G581" s="7">
        <v>0</v>
      </c>
      <c r="H581" s="7">
        <v>1</v>
      </c>
      <c r="I581" s="9" t="s">
        <v>2482</v>
      </c>
      <c r="J581" s="2">
        <v>0</v>
      </c>
      <c r="K581" s="2">
        <v>0</v>
      </c>
      <c r="L581" s="2">
        <v>1500</v>
      </c>
      <c r="M581" s="2" t="s">
        <v>29</v>
      </c>
      <c r="N581" s="68">
        <f t="shared" si="11"/>
        <v>-1500</v>
      </c>
    </row>
    <row r="582" spans="1:14" outlineLevel="3" x14ac:dyDescent="0.3">
      <c r="A582" s="7">
        <v>4349</v>
      </c>
      <c r="B582" s="7">
        <v>43</v>
      </c>
      <c r="C582" s="7">
        <v>5021</v>
      </c>
      <c r="D582" s="7">
        <v>2100</v>
      </c>
      <c r="E582" s="7">
        <v>49027</v>
      </c>
      <c r="F582" s="7">
        <v>0</v>
      </c>
      <c r="G582" s="7">
        <v>13013</v>
      </c>
      <c r="H582" s="7">
        <v>0</v>
      </c>
      <c r="I582" s="9" t="s">
        <v>1025</v>
      </c>
      <c r="J582" s="2">
        <v>0</v>
      </c>
      <c r="K582" s="2">
        <v>110989</v>
      </c>
      <c r="L582" s="2">
        <v>69112.5</v>
      </c>
      <c r="M582" s="2">
        <v>62.27</v>
      </c>
      <c r="N582" s="68">
        <f t="shared" si="11"/>
        <v>41876.5</v>
      </c>
    </row>
    <row r="583" spans="1:14" outlineLevel="3" x14ac:dyDescent="0.3">
      <c r="A583" s="7">
        <v>4349</v>
      </c>
      <c r="B583" s="7">
        <v>43</v>
      </c>
      <c r="C583" s="7">
        <v>5021</v>
      </c>
      <c r="D583" s="7">
        <v>2100</v>
      </c>
      <c r="E583" s="7">
        <v>49027</v>
      </c>
      <c r="F583" s="7">
        <v>0</v>
      </c>
      <c r="G583" s="7">
        <v>13013</v>
      </c>
      <c r="H583" s="7">
        <v>1</v>
      </c>
      <c r="I583" s="9" t="s">
        <v>1026</v>
      </c>
      <c r="J583" s="2">
        <v>0</v>
      </c>
      <c r="K583" s="2">
        <v>22800</v>
      </c>
      <c r="L583" s="2">
        <v>28500</v>
      </c>
      <c r="M583" s="2">
        <v>125</v>
      </c>
      <c r="N583" s="68">
        <f t="shared" si="11"/>
        <v>-5700</v>
      </c>
    </row>
    <row r="584" spans="1:14" outlineLevel="3" x14ac:dyDescent="0.3">
      <c r="A584" s="7">
        <v>4349</v>
      </c>
      <c r="B584" s="7">
        <v>43</v>
      </c>
      <c r="C584" s="7">
        <v>5031</v>
      </c>
      <c r="D584" s="7">
        <v>2100</v>
      </c>
      <c r="E584" s="7">
        <v>0</v>
      </c>
      <c r="F584" s="7">
        <v>0</v>
      </c>
      <c r="G584" s="7">
        <v>0</v>
      </c>
      <c r="H584" s="7">
        <v>0</v>
      </c>
      <c r="I584" s="9" t="s">
        <v>1028</v>
      </c>
      <c r="J584" s="2">
        <v>124125</v>
      </c>
      <c r="K584" s="2">
        <v>124125</v>
      </c>
      <c r="L584" s="2">
        <v>71645</v>
      </c>
      <c r="M584" s="2">
        <v>57.72</v>
      </c>
      <c r="N584" s="68">
        <f t="shared" si="11"/>
        <v>52480</v>
      </c>
    </row>
    <row r="585" spans="1:14" outlineLevel="3" x14ac:dyDescent="0.3">
      <c r="A585" s="7">
        <v>4349</v>
      </c>
      <c r="B585" s="7">
        <v>43</v>
      </c>
      <c r="C585" s="7">
        <v>5031</v>
      </c>
      <c r="D585" s="7">
        <v>2100</v>
      </c>
      <c r="E585" s="7">
        <v>49027</v>
      </c>
      <c r="F585" s="7">
        <v>0</v>
      </c>
      <c r="G585" s="7">
        <v>0</v>
      </c>
      <c r="H585" s="7">
        <v>0</v>
      </c>
      <c r="I585" s="9" t="s">
        <v>1029</v>
      </c>
      <c r="J585" s="2">
        <v>0</v>
      </c>
      <c r="K585" s="2">
        <v>4810.37</v>
      </c>
      <c r="L585" s="2">
        <v>7656.25</v>
      </c>
      <c r="M585" s="2">
        <v>159.16</v>
      </c>
      <c r="N585" s="68">
        <f t="shared" si="11"/>
        <v>-2845.88</v>
      </c>
    </row>
    <row r="586" spans="1:14" outlineLevel="3" x14ac:dyDescent="0.3">
      <c r="A586" s="7">
        <v>4349</v>
      </c>
      <c r="B586" s="7">
        <v>43</v>
      </c>
      <c r="C586" s="7">
        <v>5031</v>
      </c>
      <c r="D586" s="7">
        <v>2100</v>
      </c>
      <c r="E586" s="7">
        <v>49027</v>
      </c>
      <c r="F586" s="7">
        <v>0</v>
      </c>
      <c r="G586" s="7">
        <v>0</v>
      </c>
      <c r="H586" s="7">
        <v>1</v>
      </c>
      <c r="I586" s="9" t="s">
        <v>2482</v>
      </c>
      <c r="J586" s="2">
        <v>0</v>
      </c>
      <c r="K586" s="2">
        <v>0</v>
      </c>
      <c r="L586" s="2">
        <v>100</v>
      </c>
      <c r="M586" s="2" t="s">
        <v>29</v>
      </c>
      <c r="N586" s="68">
        <f t="shared" si="11"/>
        <v>-100</v>
      </c>
    </row>
    <row r="587" spans="1:14" outlineLevel="3" x14ac:dyDescent="0.3">
      <c r="A587" s="7">
        <v>4349</v>
      </c>
      <c r="B587" s="7">
        <v>43</v>
      </c>
      <c r="C587" s="7">
        <v>5031</v>
      </c>
      <c r="D587" s="7">
        <v>2100</v>
      </c>
      <c r="E587" s="7">
        <v>49027</v>
      </c>
      <c r="F587" s="7">
        <v>0</v>
      </c>
      <c r="G587" s="7">
        <v>13013</v>
      </c>
      <c r="H587" s="7">
        <v>0</v>
      </c>
      <c r="I587" s="9" t="s">
        <v>1030</v>
      </c>
      <c r="J587" s="2">
        <v>0</v>
      </c>
      <c r="K587" s="2">
        <v>172448.08</v>
      </c>
      <c r="L587" s="2">
        <v>145468.75</v>
      </c>
      <c r="M587" s="2">
        <v>84.36</v>
      </c>
      <c r="N587" s="68">
        <f t="shared" si="11"/>
        <v>26979.329999999987</v>
      </c>
    </row>
    <row r="588" spans="1:14" outlineLevel="3" x14ac:dyDescent="0.3">
      <c r="A588" s="7">
        <v>4349</v>
      </c>
      <c r="B588" s="7">
        <v>43</v>
      </c>
      <c r="C588" s="7">
        <v>5031</v>
      </c>
      <c r="D588" s="7">
        <v>2100</v>
      </c>
      <c r="E588" s="7">
        <v>49027</v>
      </c>
      <c r="F588" s="7">
        <v>0</v>
      </c>
      <c r="G588" s="7">
        <v>13013</v>
      </c>
      <c r="H588" s="7">
        <v>1</v>
      </c>
      <c r="I588" s="9" t="s">
        <v>1031</v>
      </c>
      <c r="J588" s="2">
        <v>0</v>
      </c>
      <c r="K588" s="2">
        <v>1900</v>
      </c>
      <c r="L588" s="2">
        <v>1900</v>
      </c>
      <c r="M588" s="2">
        <v>100</v>
      </c>
      <c r="N588" s="68">
        <f t="shared" si="11"/>
        <v>0</v>
      </c>
    </row>
    <row r="589" spans="1:14" outlineLevel="3" x14ac:dyDescent="0.3">
      <c r="A589" s="7">
        <v>4349</v>
      </c>
      <c r="B589" s="7">
        <v>43</v>
      </c>
      <c r="C589" s="7">
        <v>5032</v>
      </c>
      <c r="D589" s="7">
        <v>2100</v>
      </c>
      <c r="E589" s="7">
        <v>0</v>
      </c>
      <c r="F589" s="7">
        <v>0</v>
      </c>
      <c r="G589" s="7">
        <v>0</v>
      </c>
      <c r="H589" s="7">
        <v>0</v>
      </c>
      <c r="I589" s="9" t="s">
        <v>1032</v>
      </c>
      <c r="J589" s="2">
        <v>44685</v>
      </c>
      <c r="K589" s="2">
        <v>44685</v>
      </c>
      <c r="L589" s="2">
        <v>25790</v>
      </c>
      <c r="M589" s="2">
        <v>57.72</v>
      </c>
      <c r="N589" s="68">
        <f t="shared" si="11"/>
        <v>18895</v>
      </c>
    </row>
    <row r="590" spans="1:14" outlineLevel="3" x14ac:dyDescent="0.3">
      <c r="A590" s="7">
        <v>4349</v>
      </c>
      <c r="B590" s="7">
        <v>43</v>
      </c>
      <c r="C590" s="7">
        <v>5032</v>
      </c>
      <c r="D590" s="7">
        <v>2100</v>
      </c>
      <c r="E590" s="7">
        <v>49027</v>
      </c>
      <c r="F590" s="7">
        <v>0</v>
      </c>
      <c r="G590" s="7">
        <v>0</v>
      </c>
      <c r="H590" s="7">
        <v>0</v>
      </c>
      <c r="I590" s="9" t="s">
        <v>1033</v>
      </c>
      <c r="J590" s="2">
        <v>0</v>
      </c>
      <c r="K590" s="2">
        <v>1731.73</v>
      </c>
      <c r="L590" s="2">
        <v>2756.4</v>
      </c>
      <c r="M590" s="2">
        <v>159.16999999999999</v>
      </c>
      <c r="N590" s="68">
        <f t="shared" si="11"/>
        <v>-1024.67</v>
      </c>
    </row>
    <row r="591" spans="1:14" outlineLevel="3" x14ac:dyDescent="0.3">
      <c r="A591" s="7">
        <v>4349</v>
      </c>
      <c r="B591" s="7">
        <v>43</v>
      </c>
      <c r="C591" s="7">
        <v>5032</v>
      </c>
      <c r="D591" s="7">
        <v>2100</v>
      </c>
      <c r="E591" s="7">
        <v>49027</v>
      </c>
      <c r="F591" s="7">
        <v>0</v>
      </c>
      <c r="G591" s="7">
        <v>0</v>
      </c>
      <c r="H591" s="7">
        <v>1</v>
      </c>
      <c r="I591" s="9" t="s">
        <v>2482</v>
      </c>
      <c r="J591" s="2">
        <v>0</v>
      </c>
      <c r="K591" s="2">
        <v>0</v>
      </c>
      <c r="L591" s="2">
        <v>36</v>
      </c>
      <c r="M591" s="2" t="s">
        <v>29</v>
      </c>
      <c r="N591" s="68">
        <f t="shared" si="11"/>
        <v>-36</v>
      </c>
    </row>
    <row r="592" spans="1:14" outlineLevel="3" x14ac:dyDescent="0.3">
      <c r="A592" s="7">
        <v>4349</v>
      </c>
      <c r="B592" s="7">
        <v>43</v>
      </c>
      <c r="C592" s="7">
        <v>5032</v>
      </c>
      <c r="D592" s="7">
        <v>2100</v>
      </c>
      <c r="E592" s="7">
        <v>49027</v>
      </c>
      <c r="F592" s="7">
        <v>0</v>
      </c>
      <c r="G592" s="7">
        <v>13013</v>
      </c>
      <c r="H592" s="7">
        <v>0</v>
      </c>
      <c r="I592" s="9" t="s">
        <v>1034</v>
      </c>
      <c r="J592" s="2">
        <v>0</v>
      </c>
      <c r="K592" s="2">
        <v>62079.95</v>
      </c>
      <c r="L592" s="2">
        <v>52371.6</v>
      </c>
      <c r="M592" s="2">
        <v>84.36</v>
      </c>
      <c r="N592" s="68">
        <f t="shared" si="11"/>
        <v>9708.3499999999985</v>
      </c>
    </row>
    <row r="593" spans="1:14" outlineLevel="3" x14ac:dyDescent="0.3">
      <c r="A593" s="7">
        <v>4349</v>
      </c>
      <c r="B593" s="7">
        <v>43</v>
      </c>
      <c r="C593" s="7">
        <v>5032</v>
      </c>
      <c r="D593" s="7">
        <v>2100</v>
      </c>
      <c r="E593" s="7">
        <v>49027</v>
      </c>
      <c r="F593" s="7">
        <v>0</v>
      </c>
      <c r="G593" s="7">
        <v>13013</v>
      </c>
      <c r="H593" s="7">
        <v>1</v>
      </c>
      <c r="I593" s="9" t="s">
        <v>1035</v>
      </c>
      <c r="J593" s="2">
        <v>0</v>
      </c>
      <c r="K593" s="2">
        <v>684</v>
      </c>
      <c r="L593" s="2">
        <v>684</v>
      </c>
      <c r="M593" s="2">
        <v>100</v>
      </c>
      <c r="N593" s="68">
        <f t="shared" si="11"/>
        <v>0</v>
      </c>
    </row>
    <row r="594" spans="1:14" outlineLevel="3" x14ac:dyDescent="0.3">
      <c r="A594" s="7">
        <v>4349</v>
      </c>
      <c r="B594" s="7">
        <v>43</v>
      </c>
      <c r="C594" s="7">
        <v>5134</v>
      </c>
      <c r="D594" s="7">
        <v>2100</v>
      </c>
      <c r="E594" s="7">
        <v>49027</v>
      </c>
      <c r="F594" s="7">
        <v>0</v>
      </c>
      <c r="G594" s="7">
        <v>0</v>
      </c>
      <c r="H594" s="7">
        <v>0</v>
      </c>
      <c r="I594" s="9" t="s">
        <v>2482</v>
      </c>
      <c r="J594" s="2">
        <v>0</v>
      </c>
      <c r="K594" s="2">
        <v>0</v>
      </c>
      <c r="L594" s="2">
        <v>1064.1500000000001</v>
      </c>
      <c r="M594" s="2" t="s">
        <v>29</v>
      </c>
      <c r="N594" s="68">
        <f t="shared" si="11"/>
        <v>-1064.1500000000001</v>
      </c>
    </row>
    <row r="595" spans="1:14" outlineLevel="3" x14ac:dyDescent="0.3">
      <c r="A595" s="7">
        <v>4349</v>
      </c>
      <c r="B595" s="7">
        <v>43</v>
      </c>
      <c r="C595" s="7">
        <v>5134</v>
      </c>
      <c r="D595" s="7">
        <v>2100</v>
      </c>
      <c r="E595" s="7">
        <v>49027</v>
      </c>
      <c r="F595" s="7">
        <v>0</v>
      </c>
      <c r="G595" s="7">
        <v>13013</v>
      </c>
      <c r="H595" s="7">
        <v>0</v>
      </c>
      <c r="I595" s="9" t="s">
        <v>2482</v>
      </c>
      <c r="J595" s="2">
        <v>0</v>
      </c>
      <c r="K595" s="2">
        <v>0</v>
      </c>
      <c r="L595" s="2">
        <v>20218.849999999999</v>
      </c>
      <c r="M595" s="2" t="s">
        <v>29</v>
      </c>
      <c r="N595" s="68">
        <f t="shared" si="11"/>
        <v>-20218.849999999999</v>
      </c>
    </row>
    <row r="596" spans="1:14" outlineLevel="3" x14ac:dyDescent="0.3">
      <c r="A596" s="7">
        <v>4349</v>
      </c>
      <c r="B596" s="7">
        <v>43</v>
      </c>
      <c r="C596" s="7">
        <v>5137</v>
      </c>
      <c r="D596" s="7">
        <v>2100</v>
      </c>
      <c r="E596" s="7">
        <v>49027</v>
      </c>
      <c r="F596" s="7">
        <v>0</v>
      </c>
      <c r="G596" s="7">
        <v>0</v>
      </c>
      <c r="H596" s="7">
        <v>0</v>
      </c>
      <c r="I596" s="9" t="s">
        <v>2482</v>
      </c>
      <c r="J596" s="2">
        <v>0</v>
      </c>
      <c r="K596" s="2">
        <v>0</v>
      </c>
      <c r="L596" s="2">
        <v>2484.35</v>
      </c>
      <c r="M596" s="2" t="s">
        <v>29</v>
      </c>
      <c r="N596" s="68">
        <f t="shared" si="11"/>
        <v>-2484.35</v>
      </c>
    </row>
    <row r="597" spans="1:14" outlineLevel="3" x14ac:dyDescent="0.3">
      <c r="A597" s="7">
        <v>4349</v>
      </c>
      <c r="B597" s="7">
        <v>43</v>
      </c>
      <c r="C597" s="7">
        <v>5137</v>
      </c>
      <c r="D597" s="7">
        <v>2100</v>
      </c>
      <c r="E597" s="7">
        <v>49027</v>
      </c>
      <c r="F597" s="7">
        <v>0</v>
      </c>
      <c r="G597" s="7">
        <v>13013</v>
      </c>
      <c r="H597" s="7">
        <v>0</v>
      </c>
      <c r="I597" s="9" t="s">
        <v>1036</v>
      </c>
      <c r="J597" s="2">
        <v>0</v>
      </c>
      <c r="K597" s="2">
        <v>47202.65</v>
      </c>
      <c r="L597" s="2">
        <v>47202.65</v>
      </c>
      <c r="M597" s="2">
        <v>100</v>
      </c>
      <c r="N597" s="68">
        <f t="shared" si="11"/>
        <v>0</v>
      </c>
    </row>
    <row r="598" spans="1:14" outlineLevel="3" x14ac:dyDescent="0.3">
      <c r="A598" s="7">
        <v>4349</v>
      </c>
      <c r="B598" s="7">
        <v>43</v>
      </c>
      <c r="C598" s="7">
        <v>5139</v>
      </c>
      <c r="D598" s="7">
        <v>2100</v>
      </c>
      <c r="E598" s="7">
        <v>49027</v>
      </c>
      <c r="F598" s="7">
        <v>0</v>
      </c>
      <c r="G598" s="7">
        <v>0</v>
      </c>
      <c r="H598" s="7">
        <v>0</v>
      </c>
      <c r="I598" s="9" t="s">
        <v>2482</v>
      </c>
      <c r="J598" s="2">
        <v>0</v>
      </c>
      <c r="K598" s="2">
        <v>0</v>
      </c>
      <c r="L598" s="2">
        <v>716.9</v>
      </c>
      <c r="M598" s="2" t="s">
        <v>29</v>
      </c>
      <c r="N598" s="68">
        <f t="shared" si="11"/>
        <v>-716.9</v>
      </c>
    </row>
    <row r="599" spans="1:14" outlineLevel="3" x14ac:dyDescent="0.3">
      <c r="A599" s="7">
        <v>4349</v>
      </c>
      <c r="B599" s="7">
        <v>43</v>
      </c>
      <c r="C599" s="7">
        <v>5139</v>
      </c>
      <c r="D599" s="7">
        <v>2100</v>
      </c>
      <c r="E599" s="7">
        <v>49027</v>
      </c>
      <c r="F599" s="7">
        <v>0</v>
      </c>
      <c r="G599" s="7">
        <v>13013</v>
      </c>
      <c r="H599" s="7">
        <v>0</v>
      </c>
      <c r="I599" s="9" t="s">
        <v>1038</v>
      </c>
      <c r="J599" s="2">
        <v>0</v>
      </c>
      <c r="K599" s="2">
        <v>12102.05</v>
      </c>
      <c r="L599" s="2">
        <v>13621.1</v>
      </c>
      <c r="M599" s="2">
        <v>112.55</v>
      </c>
      <c r="N599" s="68">
        <f t="shared" si="11"/>
        <v>-1519.0500000000011</v>
      </c>
    </row>
    <row r="600" spans="1:14" outlineLevel="3" x14ac:dyDescent="0.3">
      <c r="A600" s="7">
        <v>4349</v>
      </c>
      <c r="B600" s="7">
        <v>43</v>
      </c>
      <c r="C600" s="7">
        <v>5166</v>
      </c>
      <c r="D600" s="7">
        <v>2100</v>
      </c>
      <c r="E600" s="7">
        <v>49027</v>
      </c>
      <c r="F600" s="7">
        <v>0</v>
      </c>
      <c r="G600" s="7">
        <v>0</v>
      </c>
      <c r="H600" s="7">
        <v>1</v>
      </c>
      <c r="I600" s="9" t="s">
        <v>2482</v>
      </c>
      <c r="J600" s="2">
        <v>0</v>
      </c>
      <c r="K600" s="2">
        <v>0</v>
      </c>
      <c r="L600" s="2">
        <v>7260</v>
      </c>
      <c r="M600" s="2" t="s">
        <v>29</v>
      </c>
      <c r="N600" s="68">
        <f t="shared" si="11"/>
        <v>-7260</v>
      </c>
    </row>
    <row r="601" spans="1:14" outlineLevel="3" x14ac:dyDescent="0.3">
      <c r="A601" s="7">
        <v>4349</v>
      </c>
      <c r="B601" s="7">
        <v>43</v>
      </c>
      <c r="C601" s="7">
        <v>5166</v>
      </c>
      <c r="D601" s="7">
        <v>2100</v>
      </c>
      <c r="E601" s="7">
        <v>49027</v>
      </c>
      <c r="F601" s="7">
        <v>0</v>
      </c>
      <c r="G601" s="7">
        <v>13013</v>
      </c>
      <c r="H601" s="7">
        <v>1</v>
      </c>
      <c r="I601" s="9" t="s">
        <v>1040</v>
      </c>
      <c r="J601" s="2">
        <v>0</v>
      </c>
      <c r="K601" s="2">
        <v>108627.75</v>
      </c>
      <c r="L601" s="2">
        <v>137940</v>
      </c>
      <c r="M601" s="2">
        <v>126.98</v>
      </c>
      <c r="N601" s="68">
        <f t="shared" si="11"/>
        <v>-29312.25</v>
      </c>
    </row>
    <row r="602" spans="1:14" outlineLevel="3" x14ac:dyDescent="0.3">
      <c r="A602" s="7">
        <v>4349</v>
      </c>
      <c r="B602" s="7">
        <v>43</v>
      </c>
      <c r="C602" s="7">
        <v>5169</v>
      </c>
      <c r="D602" s="7">
        <v>2100</v>
      </c>
      <c r="E602" s="7">
        <v>49022</v>
      </c>
      <c r="F602" s="7">
        <v>0</v>
      </c>
      <c r="G602" s="7">
        <v>0</v>
      </c>
      <c r="H602" s="7">
        <v>0</v>
      </c>
      <c r="I602" s="9" t="s">
        <v>1041</v>
      </c>
      <c r="J602" s="2">
        <v>150000</v>
      </c>
      <c r="K602" s="2">
        <v>150000</v>
      </c>
      <c r="L602" s="2">
        <v>0</v>
      </c>
      <c r="M602" s="2">
        <v>0</v>
      </c>
      <c r="N602" s="68">
        <f t="shared" si="11"/>
        <v>150000</v>
      </c>
    </row>
    <row r="603" spans="1:14" outlineLevel="3" x14ac:dyDescent="0.3">
      <c r="A603" s="7">
        <v>4349</v>
      </c>
      <c r="B603" s="7">
        <v>43</v>
      </c>
      <c r="C603" s="7">
        <v>5424</v>
      </c>
      <c r="D603" s="7">
        <v>2100</v>
      </c>
      <c r="E603" s="7">
        <v>0</v>
      </c>
      <c r="F603" s="7">
        <v>0</v>
      </c>
      <c r="G603" s="7">
        <v>0</v>
      </c>
      <c r="H603" s="7">
        <v>0</v>
      </c>
      <c r="I603" s="9" t="s">
        <v>1138</v>
      </c>
      <c r="J603" s="2">
        <v>0</v>
      </c>
      <c r="K603" s="2">
        <v>0</v>
      </c>
      <c r="L603" s="2">
        <v>2648</v>
      </c>
      <c r="M603" s="2" t="s">
        <v>29</v>
      </c>
      <c r="N603" s="68">
        <f t="shared" si="11"/>
        <v>-2648</v>
      </c>
    </row>
    <row r="604" spans="1:14" outlineLevel="3" x14ac:dyDescent="0.3">
      <c r="A604" s="7">
        <v>4349</v>
      </c>
      <c r="B604" s="7">
        <v>43</v>
      </c>
      <c r="C604" s="7">
        <v>5424</v>
      </c>
      <c r="D604" s="7">
        <v>2100</v>
      </c>
      <c r="E604" s="7">
        <v>49027</v>
      </c>
      <c r="F604" s="7">
        <v>0</v>
      </c>
      <c r="G604" s="7">
        <v>0</v>
      </c>
      <c r="H604" s="7">
        <v>0</v>
      </c>
      <c r="I604" s="9" t="s">
        <v>2482</v>
      </c>
      <c r="J604" s="2">
        <v>0</v>
      </c>
      <c r="K604" s="2">
        <v>0</v>
      </c>
      <c r="L604" s="2">
        <v>290.5</v>
      </c>
      <c r="M604" s="2" t="s">
        <v>29</v>
      </c>
      <c r="N604" s="68">
        <f t="shared" si="11"/>
        <v>-290.5</v>
      </c>
    </row>
    <row r="605" spans="1:14" outlineLevel="3" x14ac:dyDescent="0.3">
      <c r="A605" s="7">
        <v>4349</v>
      </c>
      <c r="B605" s="7">
        <v>43</v>
      </c>
      <c r="C605" s="7">
        <v>5424</v>
      </c>
      <c r="D605" s="7">
        <v>2100</v>
      </c>
      <c r="E605" s="7">
        <v>49027</v>
      </c>
      <c r="F605" s="7">
        <v>0</v>
      </c>
      <c r="G605" s="7">
        <v>13013</v>
      </c>
      <c r="H605" s="7">
        <v>0</v>
      </c>
      <c r="I605" s="9" t="s">
        <v>1045</v>
      </c>
      <c r="J605" s="2">
        <v>0</v>
      </c>
      <c r="K605" s="2">
        <v>5519.5</v>
      </c>
      <c r="L605" s="2">
        <v>5519.5</v>
      </c>
      <c r="M605" s="2">
        <v>100</v>
      </c>
      <c r="N605" s="68">
        <f t="shared" si="11"/>
        <v>0</v>
      </c>
    </row>
    <row r="606" spans="1:14" outlineLevel="2" x14ac:dyDescent="0.3">
      <c r="A606" s="96"/>
      <c r="B606" s="101" t="s">
        <v>3254</v>
      </c>
      <c r="C606" s="96"/>
      <c r="D606" s="96"/>
      <c r="E606" s="96"/>
      <c r="F606" s="96"/>
      <c r="G606" s="96"/>
      <c r="H606" s="96"/>
      <c r="I606" s="98"/>
      <c r="J606" s="99">
        <f>SUBTOTAL(9,J575:J605)</f>
        <v>815310</v>
      </c>
      <c r="K606" s="99">
        <f>SUBTOTAL(9,K575:K605)</f>
        <v>2512034.94</v>
      </c>
      <c r="L606" s="99">
        <f>SUBTOTAL(9,L575:L605)</f>
        <v>1557141</v>
      </c>
      <c r="M606" s="99"/>
      <c r="N606" s="100">
        <f>SUBTOTAL(9,N575:N605)</f>
        <v>954893.93999999983</v>
      </c>
    </row>
    <row r="607" spans="1:14" outlineLevel="3" x14ac:dyDescent="0.3">
      <c r="A607" s="7">
        <v>5311</v>
      </c>
      <c r="B607" s="7">
        <v>53</v>
      </c>
      <c r="C607" s="7">
        <v>5011</v>
      </c>
      <c r="D607" s="7">
        <v>2100</v>
      </c>
      <c r="E607" s="7">
        <v>0</v>
      </c>
      <c r="F607" s="7">
        <v>0</v>
      </c>
      <c r="G607" s="7">
        <v>0</v>
      </c>
      <c r="H607" s="7">
        <v>0</v>
      </c>
      <c r="I607" s="9" t="s">
        <v>1090</v>
      </c>
      <c r="J607" s="2">
        <v>9050000</v>
      </c>
      <c r="K607" s="2">
        <v>9050000</v>
      </c>
      <c r="L607" s="2">
        <v>7302721</v>
      </c>
      <c r="M607" s="2">
        <v>80.69</v>
      </c>
      <c r="N607" s="68">
        <f t="shared" ref="N607:N637" si="12">K607-L607</f>
        <v>1747279</v>
      </c>
    </row>
    <row r="608" spans="1:14" outlineLevel="3" x14ac:dyDescent="0.3">
      <c r="A608" s="7">
        <v>5311</v>
      </c>
      <c r="B608" s="7">
        <v>53</v>
      </c>
      <c r="C608" s="7">
        <v>5021</v>
      </c>
      <c r="D608" s="7">
        <v>2100</v>
      </c>
      <c r="E608" s="7">
        <v>0</v>
      </c>
      <c r="F608" s="7">
        <v>0</v>
      </c>
      <c r="G608" s="7">
        <v>0</v>
      </c>
      <c r="H608" s="7">
        <v>0</v>
      </c>
      <c r="I608" s="9" t="s">
        <v>1091</v>
      </c>
      <c r="J608" s="2">
        <v>320000</v>
      </c>
      <c r="K608" s="2">
        <v>320000</v>
      </c>
      <c r="L608" s="2">
        <v>217650</v>
      </c>
      <c r="M608" s="2">
        <v>68.02</v>
      </c>
      <c r="N608" s="68">
        <f t="shared" si="12"/>
        <v>102350</v>
      </c>
    </row>
    <row r="609" spans="1:14" outlineLevel="3" x14ac:dyDescent="0.3">
      <c r="A609" s="7">
        <v>5311</v>
      </c>
      <c r="B609" s="7">
        <v>53</v>
      </c>
      <c r="C609" s="7">
        <v>5029</v>
      </c>
      <c r="D609" s="7">
        <v>2100</v>
      </c>
      <c r="E609" s="7">
        <v>0</v>
      </c>
      <c r="F609" s="7">
        <v>0</v>
      </c>
      <c r="G609" s="7">
        <v>0</v>
      </c>
      <c r="H609" s="7">
        <v>0</v>
      </c>
      <c r="I609" s="9" t="s">
        <v>1092</v>
      </c>
      <c r="J609" s="2">
        <v>20000</v>
      </c>
      <c r="K609" s="2">
        <v>20000</v>
      </c>
      <c r="L609" s="2">
        <v>16000</v>
      </c>
      <c r="M609" s="2">
        <v>80</v>
      </c>
      <c r="N609" s="68">
        <f t="shared" si="12"/>
        <v>4000</v>
      </c>
    </row>
    <row r="610" spans="1:14" outlineLevel="3" x14ac:dyDescent="0.3">
      <c r="A610" s="7">
        <v>5311</v>
      </c>
      <c r="B610" s="7">
        <v>53</v>
      </c>
      <c r="C610" s="7">
        <v>5031</v>
      </c>
      <c r="D610" s="7">
        <v>2100</v>
      </c>
      <c r="E610" s="7">
        <v>0</v>
      </c>
      <c r="F610" s="7">
        <v>0</v>
      </c>
      <c r="G610" s="7">
        <v>0</v>
      </c>
      <c r="H610" s="7">
        <v>0</v>
      </c>
      <c r="I610" s="9" t="s">
        <v>1093</v>
      </c>
      <c r="J610" s="2">
        <v>2262500</v>
      </c>
      <c r="K610" s="2">
        <v>2262500</v>
      </c>
      <c r="L610" s="2">
        <v>1839308</v>
      </c>
      <c r="M610" s="2">
        <v>81.3</v>
      </c>
      <c r="N610" s="68">
        <f t="shared" si="12"/>
        <v>423192</v>
      </c>
    </row>
    <row r="611" spans="1:14" outlineLevel="3" x14ac:dyDescent="0.3">
      <c r="A611" s="7">
        <v>5311</v>
      </c>
      <c r="B611" s="7">
        <v>53</v>
      </c>
      <c r="C611" s="7">
        <v>5032</v>
      </c>
      <c r="D611" s="7">
        <v>2100</v>
      </c>
      <c r="E611" s="7">
        <v>0</v>
      </c>
      <c r="F611" s="7">
        <v>0</v>
      </c>
      <c r="G611" s="7">
        <v>0</v>
      </c>
      <c r="H611" s="7">
        <v>0</v>
      </c>
      <c r="I611" s="9" t="s">
        <v>1094</v>
      </c>
      <c r="J611" s="2">
        <v>814500</v>
      </c>
      <c r="K611" s="2">
        <v>814500</v>
      </c>
      <c r="L611" s="2">
        <v>662136</v>
      </c>
      <c r="M611" s="2">
        <v>81.290000000000006</v>
      </c>
      <c r="N611" s="68">
        <f t="shared" si="12"/>
        <v>152364</v>
      </c>
    </row>
    <row r="612" spans="1:14" outlineLevel="3" x14ac:dyDescent="0.3">
      <c r="A612" s="7">
        <v>5311</v>
      </c>
      <c r="B612" s="7">
        <v>53</v>
      </c>
      <c r="C612" s="7">
        <v>5123</v>
      </c>
      <c r="D612" s="7">
        <v>2100</v>
      </c>
      <c r="E612" s="7">
        <v>0</v>
      </c>
      <c r="F612" s="7">
        <v>0</v>
      </c>
      <c r="G612" s="7">
        <v>0</v>
      </c>
      <c r="H612" s="7">
        <v>0</v>
      </c>
      <c r="I612" s="9" t="s">
        <v>1095</v>
      </c>
      <c r="J612" s="2">
        <v>0</v>
      </c>
      <c r="K612" s="2">
        <v>12000</v>
      </c>
      <c r="L612" s="2">
        <v>11990</v>
      </c>
      <c r="M612" s="2">
        <v>99.92</v>
      </c>
      <c r="N612" s="68">
        <f t="shared" si="12"/>
        <v>10</v>
      </c>
    </row>
    <row r="613" spans="1:14" outlineLevel="3" x14ac:dyDescent="0.3">
      <c r="A613" s="7">
        <v>5311</v>
      </c>
      <c r="B613" s="7">
        <v>53</v>
      </c>
      <c r="C613" s="7">
        <v>5131</v>
      </c>
      <c r="D613" s="7">
        <v>2100</v>
      </c>
      <c r="E613" s="7">
        <v>0</v>
      </c>
      <c r="F613" s="7">
        <v>0</v>
      </c>
      <c r="G613" s="7">
        <v>0</v>
      </c>
      <c r="H613" s="7">
        <v>0</v>
      </c>
      <c r="I613" s="9" t="s">
        <v>1096</v>
      </c>
      <c r="J613" s="2">
        <v>5000</v>
      </c>
      <c r="K613" s="2">
        <v>5000</v>
      </c>
      <c r="L613" s="2">
        <v>1456</v>
      </c>
      <c r="M613" s="2">
        <v>29.12</v>
      </c>
      <c r="N613" s="68">
        <f t="shared" si="12"/>
        <v>3544</v>
      </c>
    </row>
    <row r="614" spans="1:14" outlineLevel="3" x14ac:dyDescent="0.3">
      <c r="A614" s="7">
        <v>5311</v>
      </c>
      <c r="B614" s="7">
        <v>53</v>
      </c>
      <c r="C614" s="7">
        <v>5132</v>
      </c>
      <c r="D614" s="7">
        <v>2100</v>
      </c>
      <c r="E614" s="7">
        <v>0</v>
      </c>
      <c r="F614" s="7">
        <v>0</v>
      </c>
      <c r="G614" s="7">
        <v>0</v>
      </c>
      <c r="H614" s="7">
        <v>0</v>
      </c>
      <c r="I614" s="9" t="s">
        <v>1097</v>
      </c>
      <c r="J614" s="2">
        <v>70000</v>
      </c>
      <c r="K614" s="2">
        <v>70000</v>
      </c>
      <c r="L614" s="2">
        <v>0</v>
      </c>
      <c r="M614" s="2">
        <v>0</v>
      </c>
      <c r="N614" s="68">
        <f t="shared" si="12"/>
        <v>70000</v>
      </c>
    </row>
    <row r="615" spans="1:14" outlineLevel="3" x14ac:dyDescent="0.3">
      <c r="A615" s="7">
        <v>5311</v>
      </c>
      <c r="B615" s="7">
        <v>53</v>
      </c>
      <c r="C615" s="7">
        <v>5134</v>
      </c>
      <c r="D615" s="7">
        <v>2100</v>
      </c>
      <c r="E615" s="7">
        <v>0</v>
      </c>
      <c r="F615" s="7">
        <v>0</v>
      </c>
      <c r="G615" s="7">
        <v>0</v>
      </c>
      <c r="H615" s="7">
        <v>0</v>
      </c>
      <c r="I615" s="9" t="s">
        <v>1098</v>
      </c>
      <c r="J615" s="2">
        <v>230000</v>
      </c>
      <c r="K615" s="2">
        <v>230000</v>
      </c>
      <c r="L615" s="2">
        <v>76283.5</v>
      </c>
      <c r="M615" s="2">
        <v>33.17</v>
      </c>
      <c r="N615" s="68">
        <f t="shared" si="12"/>
        <v>153716.5</v>
      </c>
    </row>
    <row r="616" spans="1:14" outlineLevel="3" x14ac:dyDescent="0.3">
      <c r="A616" s="7">
        <v>5311</v>
      </c>
      <c r="B616" s="7">
        <v>53</v>
      </c>
      <c r="C616" s="7">
        <v>5136</v>
      </c>
      <c r="D616" s="7">
        <v>2100</v>
      </c>
      <c r="E616" s="7">
        <v>0</v>
      </c>
      <c r="F616" s="7">
        <v>0</v>
      </c>
      <c r="G616" s="7">
        <v>0</v>
      </c>
      <c r="H616" s="7">
        <v>0</v>
      </c>
      <c r="I616" s="9" t="s">
        <v>1099</v>
      </c>
      <c r="J616" s="2">
        <v>5000</v>
      </c>
      <c r="K616" s="2">
        <v>5000</v>
      </c>
      <c r="L616" s="2">
        <v>1840</v>
      </c>
      <c r="M616" s="2">
        <v>36.799999999999997</v>
      </c>
      <c r="N616" s="68">
        <f t="shared" si="12"/>
        <v>3160</v>
      </c>
    </row>
    <row r="617" spans="1:14" outlineLevel="3" x14ac:dyDescent="0.3">
      <c r="A617" s="7">
        <v>5311</v>
      </c>
      <c r="B617" s="7">
        <v>53</v>
      </c>
      <c r="C617" s="7">
        <v>5137</v>
      </c>
      <c r="D617" s="7">
        <v>2100</v>
      </c>
      <c r="E617" s="7">
        <v>0</v>
      </c>
      <c r="F617" s="7">
        <v>0</v>
      </c>
      <c r="G617" s="7">
        <v>0</v>
      </c>
      <c r="H617" s="7">
        <v>0</v>
      </c>
      <c r="I617" s="9" t="s">
        <v>1100</v>
      </c>
      <c r="J617" s="2">
        <v>150000</v>
      </c>
      <c r="K617" s="2">
        <v>150000</v>
      </c>
      <c r="L617" s="2">
        <v>51836.5</v>
      </c>
      <c r="M617" s="2">
        <v>34.56</v>
      </c>
      <c r="N617" s="68">
        <f t="shared" si="12"/>
        <v>98163.5</v>
      </c>
    </row>
    <row r="618" spans="1:14" outlineLevel="3" x14ac:dyDescent="0.3">
      <c r="A618" s="7">
        <v>5311</v>
      </c>
      <c r="B618" s="7">
        <v>53</v>
      </c>
      <c r="C618" s="7">
        <v>5139</v>
      </c>
      <c r="D618" s="7">
        <v>2100</v>
      </c>
      <c r="E618" s="7">
        <v>0</v>
      </c>
      <c r="F618" s="7">
        <v>0</v>
      </c>
      <c r="G618" s="7">
        <v>0</v>
      </c>
      <c r="H618" s="7">
        <v>0</v>
      </c>
      <c r="I618" s="9" t="s">
        <v>1101</v>
      </c>
      <c r="J618" s="2">
        <v>150000</v>
      </c>
      <c r="K618" s="2">
        <v>150000</v>
      </c>
      <c r="L618" s="2">
        <v>144565.9</v>
      </c>
      <c r="M618" s="2">
        <v>96.38</v>
      </c>
      <c r="N618" s="68">
        <f t="shared" si="12"/>
        <v>5434.1000000000058</v>
      </c>
    </row>
    <row r="619" spans="1:14" outlineLevel="3" x14ac:dyDescent="0.3">
      <c r="A619" s="7">
        <v>5311</v>
      </c>
      <c r="B619" s="7">
        <v>53</v>
      </c>
      <c r="C619" s="7">
        <v>5156</v>
      </c>
      <c r="D619" s="7">
        <v>2100</v>
      </c>
      <c r="E619" s="7">
        <v>0</v>
      </c>
      <c r="F619" s="7">
        <v>0</v>
      </c>
      <c r="G619" s="7">
        <v>0</v>
      </c>
      <c r="H619" s="7">
        <v>0</v>
      </c>
      <c r="I619" s="9" t="s">
        <v>1102</v>
      </c>
      <c r="J619" s="2">
        <v>150000</v>
      </c>
      <c r="K619" s="2">
        <v>150000</v>
      </c>
      <c r="L619" s="2">
        <v>88859.71</v>
      </c>
      <c r="M619" s="2">
        <v>59.24</v>
      </c>
      <c r="N619" s="68">
        <f t="shared" si="12"/>
        <v>61140.289999999994</v>
      </c>
    </row>
    <row r="620" spans="1:14" outlineLevel="3" x14ac:dyDescent="0.3">
      <c r="A620" s="7">
        <v>5311</v>
      </c>
      <c r="B620" s="7">
        <v>53</v>
      </c>
      <c r="C620" s="7">
        <v>5161</v>
      </c>
      <c r="D620" s="7">
        <v>2100</v>
      </c>
      <c r="E620" s="7">
        <v>0</v>
      </c>
      <c r="F620" s="7">
        <v>0</v>
      </c>
      <c r="G620" s="7">
        <v>0</v>
      </c>
      <c r="H620" s="7">
        <v>0</v>
      </c>
      <c r="I620" s="9" t="s">
        <v>1103</v>
      </c>
      <c r="J620" s="2">
        <v>3000</v>
      </c>
      <c r="K620" s="2">
        <v>3000</v>
      </c>
      <c r="L620" s="2">
        <v>302.5</v>
      </c>
      <c r="M620" s="2">
        <v>10.08</v>
      </c>
      <c r="N620" s="68">
        <f t="shared" si="12"/>
        <v>2697.5</v>
      </c>
    </row>
    <row r="621" spans="1:14" outlineLevel="3" x14ac:dyDescent="0.3">
      <c r="A621" s="7">
        <v>5311</v>
      </c>
      <c r="B621" s="7">
        <v>53</v>
      </c>
      <c r="C621" s="7">
        <v>5162</v>
      </c>
      <c r="D621" s="7">
        <v>2100</v>
      </c>
      <c r="E621" s="7">
        <v>0</v>
      </c>
      <c r="F621" s="7">
        <v>0</v>
      </c>
      <c r="G621" s="7">
        <v>0</v>
      </c>
      <c r="H621" s="7">
        <v>0</v>
      </c>
      <c r="I621" s="9" t="s">
        <v>1104</v>
      </c>
      <c r="J621" s="2">
        <v>150000</v>
      </c>
      <c r="K621" s="2">
        <v>147000</v>
      </c>
      <c r="L621" s="2">
        <v>78451.19</v>
      </c>
      <c r="M621" s="2">
        <v>53.37</v>
      </c>
      <c r="N621" s="68">
        <f t="shared" si="12"/>
        <v>68548.81</v>
      </c>
    </row>
    <row r="622" spans="1:14" outlineLevel="3" x14ac:dyDescent="0.3">
      <c r="A622" s="7">
        <v>5311</v>
      </c>
      <c r="B622" s="7">
        <v>53</v>
      </c>
      <c r="C622" s="7">
        <v>5163</v>
      </c>
      <c r="D622" s="7">
        <v>2100</v>
      </c>
      <c r="E622" s="7">
        <v>0</v>
      </c>
      <c r="F622" s="7">
        <v>0</v>
      </c>
      <c r="G622" s="7">
        <v>0</v>
      </c>
      <c r="H622" s="7">
        <v>0</v>
      </c>
      <c r="I622" s="9" t="s">
        <v>1105</v>
      </c>
      <c r="J622" s="2">
        <v>25000</v>
      </c>
      <c r="K622" s="2">
        <v>25000</v>
      </c>
      <c r="L622" s="2">
        <v>17476</v>
      </c>
      <c r="M622" s="2">
        <v>69.900000000000006</v>
      </c>
      <c r="N622" s="68">
        <f t="shared" si="12"/>
        <v>7524</v>
      </c>
    </row>
    <row r="623" spans="1:14" outlineLevel="3" x14ac:dyDescent="0.3">
      <c r="A623" s="7">
        <v>5311</v>
      </c>
      <c r="B623" s="7">
        <v>53</v>
      </c>
      <c r="C623" s="7">
        <v>5164</v>
      </c>
      <c r="D623" s="7">
        <v>2100</v>
      </c>
      <c r="E623" s="7">
        <v>0</v>
      </c>
      <c r="F623" s="7">
        <v>0</v>
      </c>
      <c r="G623" s="7">
        <v>0</v>
      </c>
      <c r="H623" s="7">
        <v>0</v>
      </c>
      <c r="I623" s="9" t="s">
        <v>1106</v>
      </c>
      <c r="J623" s="2">
        <v>0</v>
      </c>
      <c r="K623" s="2">
        <v>3000</v>
      </c>
      <c r="L623" s="2">
        <v>4550</v>
      </c>
      <c r="M623" s="2">
        <v>151.66999999999999</v>
      </c>
      <c r="N623" s="68">
        <f t="shared" si="12"/>
        <v>-1550</v>
      </c>
    </row>
    <row r="624" spans="1:14" outlineLevel="3" x14ac:dyDescent="0.3">
      <c r="A624" s="7">
        <v>5311</v>
      </c>
      <c r="B624" s="7">
        <v>53</v>
      </c>
      <c r="C624" s="7">
        <v>5167</v>
      </c>
      <c r="D624" s="7">
        <v>2100</v>
      </c>
      <c r="E624" s="7">
        <v>0</v>
      </c>
      <c r="F624" s="7">
        <v>0</v>
      </c>
      <c r="G624" s="7">
        <v>0</v>
      </c>
      <c r="H624" s="7">
        <v>0</v>
      </c>
      <c r="I624" s="9" t="s">
        <v>1107</v>
      </c>
      <c r="J624" s="2">
        <v>150000</v>
      </c>
      <c r="K624" s="2">
        <v>150000</v>
      </c>
      <c r="L624" s="2">
        <v>63022</v>
      </c>
      <c r="M624" s="2">
        <v>42.01</v>
      </c>
      <c r="N624" s="68">
        <f t="shared" si="12"/>
        <v>86978</v>
      </c>
    </row>
    <row r="625" spans="1:14" outlineLevel="3" x14ac:dyDescent="0.3">
      <c r="A625" s="7">
        <v>5311</v>
      </c>
      <c r="B625" s="7">
        <v>53</v>
      </c>
      <c r="C625" s="7">
        <v>5168</v>
      </c>
      <c r="D625" s="7">
        <v>2100</v>
      </c>
      <c r="E625" s="7">
        <v>0</v>
      </c>
      <c r="F625" s="7">
        <v>0</v>
      </c>
      <c r="G625" s="7">
        <v>0</v>
      </c>
      <c r="H625" s="7">
        <v>0</v>
      </c>
      <c r="I625" s="9" t="s">
        <v>1108</v>
      </c>
      <c r="J625" s="2">
        <v>0</v>
      </c>
      <c r="K625" s="2">
        <v>61000</v>
      </c>
      <c r="L625" s="2">
        <v>150599</v>
      </c>
      <c r="M625" s="2">
        <v>246.88</v>
      </c>
      <c r="N625" s="68">
        <f t="shared" si="12"/>
        <v>-89599</v>
      </c>
    </row>
    <row r="626" spans="1:14" outlineLevel="3" x14ac:dyDescent="0.3">
      <c r="A626" s="7">
        <v>5311</v>
      </c>
      <c r="B626" s="7">
        <v>53</v>
      </c>
      <c r="C626" s="7">
        <v>5169</v>
      </c>
      <c r="D626" s="7">
        <v>2100</v>
      </c>
      <c r="E626" s="7">
        <v>0</v>
      </c>
      <c r="F626" s="7">
        <v>0</v>
      </c>
      <c r="G626" s="7">
        <v>0</v>
      </c>
      <c r="H626" s="7">
        <v>0</v>
      </c>
      <c r="I626" s="9" t="s">
        <v>1109</v>
      </c>
      <c r="J626" s="2">
        <v>140000</v>
      </c>
      <c r="K626" s="2">
        <v>140000</v>
      </c>
      <c r="L626" s="2">
        <v>78777.09</v>
      </c>
      <c r="M626" s="2">
        <v>56.27</v>
      </c>
      <c r="N626" s="68">
        <f t="shared" si="12"/>
        <v>61222.91</v>
      </c>
    </row>
    <row r="627" spans="1:14" outlineLevel="3" x14ac:dyDescent="0.3">
      <c r="A627" s="7">
        <v>5311</v>
      </c>
      <c r="B627" s="7">
        <v>53</v>
      </c>
      <c r="C627" s="7">
        <v>5171</v>
      </c>
      <c r="D627" s="7">
        <v>2100</v>
      </c>
      <c r="E627" s="7">
        <v>0</v>
      </c>
      <c r="F627" s="7">
        <v>0</v>
      </c>
      <c r="G627" s="7">
        <v>0</v>
      </c>
      <c r="H627" s="7">
        <v>0</v>
      </c>
      <c r="I627" s="9" t="s">
        <v>1110</v>
      </c>
      <c r="J627" s="2">
        <v>350000</v>
      </c>
      <c r="K627" s="2">
        <v>289000</v>
      </c>
      <c r="L627" s="2">
        <v>283304.51</v>
      </c>
      <c r="M627" s="2">
        <v>98.03</v>
      </c>
      <c r="N627" s="68">
        <f t="shared" si="12"/>
        <v>5695.4899999999907</v>
      </c>
    </row>
    <row r="628" spans="1:14" outlineLevel="3" x14ac:dyDescent="0.3">
      <c r="A628" s="7">
        <v>5311</v>
      </c>
      <c r="B628" s="7">
        <v>53</v>
      </c>
      <c r="C628" s="7">
        <v>5172</v>
      </c>
      <c r="D628" s="7">
        <v>2100</v>
      </c>
      <c r="E628" s="7">
        <v>0</v>
      </c>
      <c r="F628" s="7">
        <v>0</v>
      </c>
      <c r="G628" s="7">
        <v>0</v>
      </c>
      <c r="H628" s="7">
        <v>0</v>
      </c>
      <c r="I628" s="9" t="s">
        <v>1111</v>
      </c>
      <c r="J628" s="2">
        <v>30000</v>
      </c>
      <c r="K628" s="2">
        <v>30000</v>
      </c>
      <c r="L628" s="2">
        <v>0</v>
      </c>
      <c r="M628" s="2">
        <v>0</v>
      </c>
      <c r="N628" s="68">
        <f t="shared" si="12"/>
        <v>30000</v>
      </c>
    </row>
    <row r="629" spans="1:14" outlineLevel="3" x14ac:dyDescent="0.3">
      <c r="A629" s="7">
        <v>5311</v>
      </c>
      <c r="B629" s="7">
        <v>53</v>
      </c>
      <c r="C629" s="7">
        <v>5173</v>
      </c>
      <c r="D629" s="7">
        <v>2100</v>
      </c>
      <c r="E629" s="7">
        <v>0</v>
      </c>
      <c r="F629" s="7">
        <v>0</v>
      </c>
      <c r="G629" s="7">
        <v>0</v>
      </c>
      <c r="H629" s="7">
        <v>0</v>
      </c>
      <c r="I629" s="9" t="s">
        <v>1112</v>
      </c>
      <c r="J629" s="2">
        <v>18000</v>
      </c>
      <c r="K629" s="2">
        <v>18000</v>
      </c>
      <c r="L629" s="2">
        <v>13490</v>
      </c>
      <c r="M629" s="2">
        <v>74.94</v>
      </c>
      <c r="N629" s="68">
        <f t="shared" si="12"/>
        <v>4510</v>
      </c>
    </row>
    <row r="630" spans="1:14" outlineLevel="3" x14ac:dyDescent="0.3">
      <c r="A630" s="7">
        <v>5311</v>
      </c>
      <c r="B630" s="7">
        <v>53</v>
      </c>
      <c r="C630" s="7">
        <v>5175</v>
      </c>
      <c r="D630" s="7">
        <v>2100</v>
      </c>
      <c r="E630" s="7">
        <v>0</v>
      </c>
      <c r="F630" s="7">
        <v>0</v>
      </c>
      <c r="G630" s="7">
        <v>0</v>
      </c>
      <c r="H630" s="7">
        <v>0</v>
      </c>
      <c r="I630" s="9" t="s">
        <v>1113</v>
      </c>
      <c r="J630" s="2">
        <v>3000</v>
      </c>
      <c r="K630" s="2">
        <v>3000</v>
      </c>
      <c r="L630" s="2">
        <v>1540</v>
      </c>
      <c r="M630" s="2">
        <v>51.33</v>
      </c>
      <c r="N630" s="68">
        <f t="shared" si="12"/>
        <v>1460</v>
      </c>
    </row>
    <row r="631" spans="1:14" outlineLevel="3" x14ac:dyDescent="0.3">
      <c r="A631" s="7">
        <v>5311</v>
      </c>
      <c r="B631" s="7">
        <v>53</v>
      </c>
      <c r="C631" s="7">
        <v>5176</v>
      </c>
      <c r="D631" s="7">
        <v>2100</v>
      </c>
      <c r="E631" s="7">
        <v>0</v>
      </c>
      <c r="F631" s="7">
        <v>0</v>
      </c>
      <c r="G631" s="7">
        <v>0</v>
      </c>
      <c r="H631" s="7">
        <v>0</v>
      </c>
      <c r="I631" s="9" t="s">
        <v>1114</v>
      </c>
      <c r="J631" s="2">
        <v>5000</v>
      </c>
      <c r="K631" s="2">
        <v>5000</v>
      </c>
      <c r="L631" s="2">
        <v>0</v>
      </c>
      <c r="M631" s="2">
        <v>0</v>
      </c>
      <c r="N631" s="68">
        <f t="shared" si="12"/>
        <v>5000</v>
      </c>
    </row>
    <row r="632" spans="1:14" outlineLevel="3" x14ac:dyDescent="0.3">
      <c r="A632" s="7">
        <v>5311</v>
      </c>
      <c r="B632" s="7">
        <v>53</v>
      </c>
      <c r="C632" s="7">
        <v>5179</v>
      </c>
      <c r="D632" s="7">
        <v>2100</v>
      </c>
      <c r="E632" s="7">
        <v>0</v>
      </c>
      <c r="F632" s="7">
        <v>0</v>
      </c>
      <c r="G632" s="7">
        <v>0</v>
      </c>
      <c r="H632" s="7">
        <v>0</v>
      </c>
      <c r="I632" s="9" t="s">
        <v>1115</v>
      </c>
      <c r="J632" s="2">
        <v>30000</v>
      </c>
      <c r="K632" s="2">
        <v>30000</v>
      </c>
      <c r="L632" s="2">
        <v>41160</v>
      </c>
      <c r="M632" s="2">
        <v>137.19999999999999</v>
      </c>
      <c r="N632" s="68">
        <f t="shared" si="12"/>
        <v>-11160</v>
      </c>
    </row>
    <row r="633" spans="1:14" outlineLevel="3" x14ac:dyDescent="0.3">
      <c r="A633" s="7">
        <v>5311</v>
      </c>
      <c r="B633" s="7">
        <v>53</v>
      </c>
      <c r="C633" s="7">
        <v>5192</v>
      </c>
      <c r="D633" s="7">
        <v>2100</v>
      </c>
      <c r="E633" s="7">
        <v>0</v>
      </c>
      <c r="F633" s="7">
        <v>0</v>
      </c>
      <c r="G633" s="7">
        <v>0</v>
      </c>
      <c r="H633" s="7">
        <v>0</v>
      </c>
      <c r="I633" s="9" t="s">
        <v>1116</v>
      </c>
      <c r="J633" s="2">
        <v>0</v>
      </c>
      <c r="K633" s="2">
        <v>70000</v>
      </c>
      <c r="L633" s="2">
        <v>64412</v>
      </c>
      <c r="M633" s="2">
        <v>92.02</v>
      </c>
      <c r="N633" s="68">
        <f t="shared" si="12"/>
        <v>5588</v>
      </c>
    </row>
    <row r="634" spans="1:14" outlineLevel="3" x14ac:dyDescent="0.3">
      <c r="A634" s="7">
        <v>5311</v>
      </c>
      <c r="B634" s="7">
        <v>53</v>
      </c>
      <c r="C634" s="7">
        <v>5361</v>
      </c>
      <c r="D634" s="7">
        <v>2100</v>
      </c>
      <c r="E634" s="7">
        <v>0</v>
      </c>
      <c r="F634" s="7">
        <v>0</v>
      </c>
      <c r="G634" s="7">
        <v>0</v>
      </c>
      <c r="H634" s="7">
        <v>0</v>
      </c>
      <c r="I634" s="9" t="s">
        <v>1117</v>
      </c>
      <c r="J634" s="2">
        <v>10000</v>
      </c>
      <c r="K634" s="2">
        <v>10000</v>
      </c>
      <c r="L634" s="2">
        <v>5700</v>
      </c>
      <c r="M634" s="2">
        <v>57</v>
      </c>
      <c r="N634" s="68">
        <f t="shared" si="12"/>
        <v>4300</v>
      </c>
    </row>
    <row r="635" spans="1:14" outlineLevel="3" x14ac:dyDescent="0.3">
      <c r="A635" s="7">
        <v>5311</v>
      </c>
      <c r="B635" s="7">
        <v>53</v>
      </c>
      <c r="C635" s="7">
        <v>5424</v>
      </c>
      <c r="D635" s="7">
        <v>2100</v>
      </c>
      <c r="E635" s="7">
        <v>0</v>
      </c>
      <c r="F635" s="7">
        <v>0</v>
      </c>
      <c r="G635" s="7">
        <v>0</v>
      </c>
      <c r="H635" s="7">
        <v>0</v>
      </c>
      <c r="I635" s="9" t="s">
        <v>1118</v>
      </c>
      <c r="J635" s="2">
        <v>20000</v>
      </c>
      <c r="K635" s="2">
        <v>20000</v>
      </c>
      <c r="L635" s="2">
        <v>20010</v>
      </c>
      <c r="M635" s="2">
        <v>100.05</v>
      </c>
      <c r="N635" s="68">
        <f t="shared" si="12"/>
        <v>-10</v>
      </c>
    </row>
    <row r="636" spans="1:14" outlineLevel="3" x14ac:dyDescent="0.3">
      <c r="A636" s="7">
        <v>5311</v>
      </c>
      <c r="B636" s="7">
        <v>53</v>
      </c>
      <c r="C636" s="7">
        <v>5429</v>
      </c>
      <c r="D636" s="7">
        <v>2100</v>
      </c>
      <c r="E636" s="7">
        <v>0</v>
      </c>
      <c r="F636" s="7">
        <v>0</v>
      </c>
      <c r="G636" s="7">
        <v>0</v>
      </c>
      <c r="H636" s="7">
        <v>0</v>
      </c>
      <c r="I636" s="9" t="s">
        <v>1116</v>
      </c>
      <c r="J636" s="2">
        <v>3000</v>
      </c>
      <c r="K636" s="2">
        <v>3000</v>
      </c>
      <c r="L636" s="2">
        <v>0</v>
      </c>
      <c r="M636" s="2">
        <v>0</v>
      </c>
      <c r="N636" s="68">
        <f t="shared" si="12"/>
        <v>3000</v>
      </c>
    </row>
    <row r="637" spans="1:14" outlineLevel="3" x14ac:dyDescent="0.3">
      <c r="A637" s="7">
        <v>5311</v>
      </c>
      <c r="B637" s="7">
        <v>53</v>
      </c>
      <c r="C637" s="7">
        <v>5909</v>
      </c>
      <c r="D637" s="7">
        <v>2100</v>
      </c>
      <c r="E637" s="7">
        <v>0</v>
      </c>
      <c r="F637" s="7">
        <v>0</v>
      </c>
      <c r="G637" s="7">
        <v>0</v>
      </c>
      <c r="H637" s="7">
        <v>0</v>
      </c>
      <c r="I637" s="9" t="s">
        <v>1119</v>
      </c>
      <c r="J637" s="2">
        <v>250000</v>
      </c>
      <c r="K637" s="2">
        <v>168000</v>
      </c>
      <c r="L637" s="2">
        <v>700</v>
      </c>
      <c r="M637" s="2">
        <v>0.42</v>
      </c>
      <c r="N637" s="68">
        <f t="shared" si="12"/>
        <v>167300</v>
      </c>
    </row>
    <row r="638" spans="1:14" outlineLevel="2" x14ac:dyDescent="0.3">
      <c r="A638" s="96"/>
      <c r="B638" s="101" t="s">
        <v>3255</v>
      </c>
      <c r="C638" s="96"/>
      <c r="D638" s="96"/>
      <c r="E638" s="96"/>
      <c r="F638" s="96"/>
      <c r="G638" s="96"/>
      <c r="H638" s="96"/>
      <c r="I638" s="98"/>
      <c r="J638" s="99">
        <f>SUBTOTAL(9,J607:J637)</f>
        <v>14414000</v>
      </c>
      <c r="K638" s="99">
        <f>SUBTOTAL(9,K607:K637)</f>
        <v>14414000</v>
      </c>
      <c r="L638" s="99">
        <f>SUBTOTAL(9,L607:L637)</f>
        <v>11238140.9</v>
      </c>
      <c r="M638" s="99"/>
      <c r="N638" s="100">
        <f>SUBTOTAL(9,N607:N637)</f>
        <v>3175859.1000000006</v>
      </c>
    </row>
    <row r="639" spans="1:14" outlineLevel="3" x14ac:dyDescent="0.3">
      <c r="A639" s="7">
        <v>6402</v>
      </c>
      <c r="B639" s="7">
        <v>64</v>
      </c>
      <c r="C639" s="7">
        <v>5366</v>
      </c>
      <c r="D639" s="7">
        <v>2100</v>
      </c>
      <c r="E639" s="7">
        <v>49022</v>
      </c>
      <c r="F639" s="7">
        <v>0</v>
      </c>
      <c r="G639" s="7">
        <v>14032</v>
      </c>
      <c r="H639" s="7">
        <v>0</v>
      </c>
      <c r="I639" s="9" t="s">
        <v>1235</v>
      </c>
      <c r="J639" s="2">
        <v>0</v>
      </c>
      <c r="K639" s="2">
        <v>43502</v>
      </c>
      <c r="L639" s="2">
        <v>43502</v>
      </c>
      <c r="M639" s="2">
        <v>100</v>
      </c>
      <c r="N639" s="68">
        <f>K639-L639</f>
        <v>0</v>
      </c>
    </row>
    <row r="640" spans="1:14" outlineLevel="2" x14ac:dyDescent="0.3">
      <c r="A640" s="96"/>
      <c r="B640" s="101" t="s">
        <v>3256</v>
      </c>
      <c r="C640" s="96"/>
      <c r="D640" s="96"/>
      <c r="E640" s="96"/>
      <c r="F640" s="96"/>
      <c r="G640" s="96"/>
      <c r="H640" s="96"/>
      <c r="I640" s="98"/>
      <c r="J640" s="99">
        <f>SUBTOTAL(9,J639:J639)</f>
        <v>0</v>
      </c>
      <c r="K640" s="99">
        <f>SUBTOTAL(9,K639:K639)</f>
        <v>43502</v>
      </c>
      <c r="L640" s="99">
        <f>SUBTOTAL(9,L639:L639)</f>
        <v>43502</v>
      </c>
      <c r="M640" s="99"/>
      <c r="N640" s="100">
        <f>SUBTOTAL(9,N639:N639)</f>
        <v>0</v>
      </c>
    </row>
    <row r="641" spans="1:14" outlineLevel="1" x14ac:dyDescent="0.3">
      <c r="A641" s="102"/>
      <c r="B641" s="102"/>
      <c r="C641" s="102"/>
      <c r="D641" s="102" t="s">
        <v>3225</v>
      </c>
      <c r="E641" s="102"/>
      <c r="F641" s="102"/>
      <c r="G641" s="102"/>
      <c r="H641" s="102"/>
      <c r="I641" s="104"/>
      <c r="J641" s="105">
        <f>SUBTOTAL(9,J575:J639)</f>
        <v>15229310</v>
      </c>
      <c r="K641" s="105">
        <f>SUBTOTAL(9,K575:K639)</f>
        <v>16969536.939999998</v>
      </c>
      <c r="L641" s="105">
        <f>SUBTOTAL(9,L575:L639)</f>
        <v>12838783.9</v>
      </c>
      <c r="M641" s="105"/>
      <c r="N641" s="106">
        <f>SUBTOTAL(9,N575:N639)</f>
        <v>4130753.04</v>
      </c>
    </row>
    <row r="642" spans="1:14" outlineLevel="3" x14ac:dyDescent="0.3">
      <c r="A642" s="7">
        <v>2212</v>
      </c>
      <c r="B642" s="7">
        <v>22</v>
      </c>
      <c r="C642" s="7">
        <v>5141</v>
      </c>
      <c r="D642" s="7">
        <v>2200</v>
      </c>
      <c r="E642" s="7">
        <v>988116</v>
      </c>
      <c r="F642" s="7">
        <v>0</v>
      </c>
      <c r="G642" s="7">
        <v>0</v>
      </c>
      <c r="H642" s="7">
        <v>0</v>
      </c>
      <c r="I642" s="9" t="s">
        <v>311</v>
      </c>
      <c r="J642" s="2">
        <v>104000</v>
      </c>
      <c r="K642" s="2">
        <v>104000</v>
      </c>
      <c r="L642" s="2">
        <v>83650.8</v>
      </c>
      <c r="M642" s="2">
        <v>80.430000000000007</v>
      </c>
      <c r="N642" s="68">
        <f>K642-L642</f>
        <v>20349.199999999997</v>
      </c>
    </row>
    <row r="643" spans="1:14" outlineLevel="2" x14ac:dyDescent="0.3">
      <c r="A643" s="96"/>
      <c r="B643" s="101" t="s">
        <v>3257</v>
      </c>
      <c r="C643" s="96"/>
      <c r="D643" s="96"/>
      <c r="E643" s="96"/>
      <c r="F643" s="96"/>
      <c r="G643" s="96"/>
      <c r="H643" s="96"/>
      <c r="I643" s="98"/>
      <c r="J643" s="99">
        <f>SUBTOTAL(9,J642:J642)</f>
        <v>104000</v>
      </c>
      <c r="K643" s="99">
        <f>SUBTOTAL(9,K642:K642)</f>
        <v>104000</v>
      </c>
      <c r="L643" s="99">
        <f>SUBTOTAL(9,L642:L642)</f>
        <v>83650.8</v>
      </c>
      <c r="M643" s="99"/>
      <c r="N643" s="100">
        <f>SUBTOTAL(9,N642:N642)</f>
        <v>20349.199999999997</v>
      </c>
    </row>
    <row r="644" spans="1:14" outlineLevel="3" x14ac:dyDescent="0.3">
      <c r="A644" s="7">
        <v>3522</v>
      </c>
      <c r="B644" s="7">
        <v>35</v>
      </c>
      <c r="C644" s="7">
        <v>5192</v>
      </c>
      <c r="D644" s="7">
        <v>2200</v>
      </c>
      <c r="E644" s="7">
        <v>0</v>
      </c>
      <c r="F644" s="7">
        <v>0</v>
      </c>
      <c r="G644" s="7">
        <v>0</v>
      </c>
      <c r="H644" s="7">
        <v>0</v>
      </c>
      <c r="I644" s="9" t="s">
        <v>712</v>
      </c>
      <c r="J644" s="2">
        <v>78890</v>
      </c>
      <c r="K644" s="2">
        <v>78890</v>
      </c>
      <c r="L644" s="2">
        <v>65740</v>
      </c>
      <c r="M644" s="2">
        <v>83.33</v>
      </c>
      <c r="N644" s="68">
        <f>K644-L644</f>
        <v>13150</v>
      </c>
    </row>
    <row r="645" spans="1:14" outlineLevel="3" x14ac:dyDescent="0.3">
      <c r="A645" s="7">
        <v>3522</v>
      </c>
      <c r="B645" s="7">
        <v>35</v>
      </c>
      <c r="C645" s="7">
        <v>5213</v>
      </c>
      <c r="D645" s="7">
        <v>2200</v>
      </c>
      <c r="E645" s="7">
        <v>52734</v>
      </c>
      <c r="F645" s="7">
        <v>0</v>
      </c>
      <c r="G645" s="7">
        <v>0</v>
      </c>
      <c r="H645" s="7">
        <v>0</v>
      </c>
      <c r="I645" s="9" t="s">
        <v>713</v>
      </c>
      <c r="J645" s="2">
        <v>0</v>
      </c>
      <c r="K645" s="2">
        <v>873071</v>
      </c>
      <c r="L645" s="2">
        <v>873071</v>
      </c>
      <c r="M645" s="2">
        <v>102.71</v>
      </c>
      <c r="N645" s="68">
        <f>K645-L645</f>
        <v>0</v>
      </c>
    </row>
    <row r="646" spans="1:14" outlineLevel="2" x14ac:dyDescent="0.3">
      <c r="A646" s="96"/>
      <c r="B646" s="101" t="s">
        <v>3258</v>
      </c>
      <c r="C646" s="96"/>
      <c r="D646" s="96"/>
      <c r="E646" s="96"/>
      <c r="F646" s="96"/>
      <c r="G646" s="96"/>
      <c r="H646" s="96"/>
      <c r="I646" s="98"/>
      <c r="J646" s="99">
        <f>SUBTOTAL(9,J644:J645)</f>
        <v>78890</v>
      </c>
      <c r="K646" s="99">
        <f>SUBTOTAL(9,K644:K645)</f>
        <v>951961</v>
      </c>
      <c r="L646" s="99">
        <f>SUBTOTAL(9,L644:L645)</f>
        <v>938811</v>
      </c>
      <c r="M646" s="99"/>
      <c r="N646" s="100">
        <f>SUBTOTAL(9,N644:N645)</f>
        <v>13150</v>
      </c>
    </row>
    <row r="647" spans="1:14" outlineLevel="3" x14ac:dyDescent="0.3">
      <c r="A647" s="7">
        <v>3612</v>
      </c>
      <c r="B647" s="7">
        <v>36</v>
      </c>
      <c r="C647" s="7">
        <v>5141</v>
      </c>
      <c r="D647" s="7">
        <v>2200</v>
      </c>
      <c r="E647" s="7">
        <v>988104</v>
      </c>
      <c r="F647" s="7">
        <v>0</v>
      </c>
      <c r="G647" s="7">
        <v>0</v>
      </c>
      <c r="H647" s="7">
        <v>0</v>
      </c>
      <c r="I647" s="9" t="s">
        <v>719</v>
      </c>
      <c r="J647" s="2">
        <v>43000</v>
      </c>
      <c r="K647" s="2">
        <v>43000</v>
      </c>
      <c r="L647" s="2">
        <v>32315.15</v>
      </c>
      <c r="M647" s="2">
        <v>75.150000000000006</v>
      </c>
      <c r="N647" s="68">
        <f>K647-L647</f>
        <v>10684.849999999999</v>
      </c>
    </row>
    <row r="648" spans="1:14" outlineLevel="3" x14ac:dyDescent="0.3">
      <c r="A648" s="7">
        <v>3612</v>
      </c>
      <c r="B648" s="7">
        <v>36</v>
      </c>
      <c r="C648" s="7">
        <v>5141</v>
      </c>
      <c r="D648" s="7">
        <v>2200</v>
      </c>
      <c r="E648" s="7">
        <v>988501</v>
      </c>
      <c r="F648" s="7">
        <v>0</v>
      </c>
      <c r="G648" s="7">
        <v>0</v>
      </c>
      <c r="H648" s="7">
        <v>0</v>
      </c>
      <c r="I648" s="9" t="s">
        <v>720</v>
      </c>
      <c r="J648" s="2">
        <v>94000</v>
      </c>
      <c r="K648" s="2">
        <v>94000</v>
      </c>
      <c r="L648" s="2">
        <v>79773</v>
      </c>
      <c r="M648" s="2">
        <v>84.86</v>
      </c>
      <c r="N648" s="68">
        <f>K648-L648</f>
        <v>14227</v>
      </c>
    </row>
    <row r="649" spans="1:14" outlineLevel="3" x14ac:dyDescent="0.3">
      <c r="A649" s="7">
        <v>3612</v>
      </c>
      <c r="B649" s="7">
        <v>36</v>
      </c>
      <c r="C649" s="7">
        <v>5141</v>
      </c>
      <c r="D649" s="7">
        <v>2200</v>
      </c>
      <c r="E649" s="7">
        <v>988502</v>
      </c>
      <c r="F649" s="7">
        <v>0</v>
      </c>
      <c r="G649" s="7">
        <v>0</v>
      </c>
      <c r="H649" s="7">
        <v>0</v>
      </c>
      <c r="I649" s="9" t="s">
        <v>721</v>
      </c>
      <c r="J649" s="2">
        <v>109000</v>
      </c>
      <c r="K649" s="2">
        <v>109000</v>
      </c>
      <c r="L649" s="2">
        <v>92055.3</v>
      </c>
      <c r="M649" s="2">
        <v>84.45</v>
      </c>
      <c r="N649" s="68">
        <f>K649-L649</f>
        <v>16944.699999999997</v>
      </c>
    </row>
    <row r="650" spans="1:14" outlineLevel="3" x14ac:dyDescent="0.3">
      <c r="A650" s="7">
        <v>3639</v>
      </c>
      <c r="B650" s="7">
        <v>36</v>
      </c>
      <c r="C650" s="7">
        <v>5141</v>
      </c>
      <c r="D650" s="7">
        <v>2200</v>
      </c>
      <c r="E650" s="7">
        <v>988117</v>
      </c>
      <c r="F650" s="7">
        <v>0</v>
      </c>
      <c r="G650" s="7">
        <v>0</v>
      </c>
      <c r="H650" s="7">
        <v>0</v>
      </c>
      <c r="I650" s="9" t="s">
        <v>900</v>
      </c>
      <c r="J650" s="2">
        <v>19000</v>
      </c>
      <c r="K650" s="2">
        <v>19000</v>
      </c>
      <c r="L650" s="2">
        <v>18790.599999999999</v>
      </c>
      <c r="M650" s="2">
        <v>98.9</v>
      </c>
      <c r="N650" s="68">
        <f>K650-L650</f>
        <v>209.40000000000146</v>
      </c>
    </row>
    <row r="651" spans="1:14" outlineLevel="2" x14ac:dyDescent="0.3">
      <c r="A651" s="96"/>
      <c r="B651" s="101" t="s">
        <v>3250</v>
      </c>
      <c r="C651" s="96"/>
      <c r="D651" s="96"/>
      <c r="E651" s="96"/>
      <c r="F651" s="96"/>
      <c r="G651" s="96"/>
      <c r="H651" s="96"/>
      <c r="I651" s="98"/>
      <c r="J651" s="99">
        <f>SUBTOTAL(9,J647:J650)</f>
        <v>265000</v>
      </c>
      <c r="K651" s="99">
        <f>SUBTOTAL(9,K647:K650)</f>
        <v>265000</v>
      </c>
      <c r="L651" s="99">
        <f>SUBTOTAL(9,L647:L650)</f>
        <v>222934.05000000002</v>
      </c>
      <c r="M651" s="99"/>
      <c r="N651" s="100">
        <f>SUBTOTAL(9,N647:N650)</f>
        <v>42065.95</v>
      </c>
    </row>
    <row r="652" spans="1:14" outlineLevel="3" x14ac:dyDescent="0.3">
      <c r="A652" s="7">
        <v>5212</v>
      </c>
      <c r="B652" s="7">
        <v>52</v>
      </c>
      <c r="C652" s="7">
        <v>5901</v>
      </c>
      <c r="D652" s="7">
        <v>2200</v>
      </c>
      <c r="E652" s="7">
        <v>0</v>
      </c>
      <c r="F652" s="7">
        <v>0</v>
      </c>
      <c r="G652" s="7">
        <v>0</v>
      </c>
      <c r="H652" s="7">
        <v>0</v>
      </c>
      <c r="I652" s="9" t="s">
        <v>1089</v>
      </c>
      <c r="J652" s="2">
        <v>100000</v>
      </c>
      <c r="K652" s="2">
        <v>100000</v>
      </c>
      <c r="L652" s="2">
        <v>0</v>
      </c>
      <c r="M652" s="2">
        <v>0</v>
      </c>
      <c r="N652" s="68">
        <f>K652-L652</f>
        <v>100000</v>
      </c>
    </row>
    <row r="653" spans="1:14" outlineLevel="2" x14ac:dyDescent="0.3">
      <c r="A653" s="96"/>
      <c r="B653" s="101" t="s">
        <v>3259</v>
      </c>
      <c r="C653" s="96"/>
      <c r="D653" s="96"/>
      <c r="E653" s="96"/>
      <c r="F653" s="96"/>
      <c r="G653" s="96"/>
      <c r="H653" s="96"/>
      <c r="I653" s="98"/>
      <c r="J653" s="99">
        <f>SUBTOTAL(9,J652:J652)</f>
        <v>100000</v>
      </c>
      <c r="K653" s="99">
        <f>SUBTOTAL(9,K652:K652)</f>
        <v>100000</v>
      </c>
      <c r="L653" s="99">
        <f>SUBTOTAL(9,L652:L652)</f>
        <v>0</v>
      </c>
      <c r="M653" s="99"/>
      <c r="N653" s="100">
        <f>SUBTOTAL(9,N652:N652)</f>
        <v>100000</v>
      </c>
    </row>
    <row r="654" spans="1:14" outlineLevel="3" x14ac:dyDescent="0.3">
      <c r="A654" s="7">
        <v>6171</v>
      </c>
      <c r="B654" s="7">
        <v>61</v>
      </c>
      <c r="C654" s="7">
        <v>5901</v>
      </c>
      <c r="D654" s="7">
        <v>2200</v>
      </c>
      <c r="E654" s="7">
        <v>0</v>
      </c>
      <c r="F654" s="7">
        <v>0</v>
      </c>
      <c r="G654" s="7">
        <v>0</v>
      </c>
      <c r="H654" s="7">
        <v>0</v>
      </c>
      <c r="I654" s="9" t="s">
        <v>1220</v>
      </c>
      <c r="J654" s="2">
        <v>1468527</v>
      </c>
      <c r="K654" s="2">
        <v>2349824.9</v>
      </c>
      <c r="L654" s="2">
        <v>0</v>
      </c>
      <c r="M654" s="2">
        <v>0</v>
      </c>
      <c r="N654" s="68">
        <f>K654-L654</f>
        <v>2349824.9</v>
      </c>
    </row>
    <row r="655" spans="1:14" outlineLevel="2" x14ac:dyDescent="0.3">
      <c r="A655" s="96"/>
      <c r="B655" s="101" t="s">
        <v>3245</v>
      </c>
      <c r="C655" s="96"/>
      <c r="D655" s="96"/>
      <c r="E655" s="96"/>
      <c r="F655" s="96"/>
      <c r="G655" s="96"/>
      <c r="H655" s="96"/>
      <c r="I655" s="98"/>
      <c r="J655" s="99">
        <f>SUBTOTAL(9,J654:J654)</f>
        <v>1468527</v>
      </c>
      <c r="K655" s="99">
        <f>SUBTOTAL(9,K654:K654)</f>
        <v>2349824.9</v>
      </c>
      <c r="L655" s="99">
        <f>SUBTOTAL(9,L654:L654)</f>
        <v>0</v>
      </c>
      <c r="M655" s="99"/>
      <c r="N655" s="100">
        <f>SUBTOTAL(9,N654:N654)</f>
        <v>2349824.9</v>
      </c>
    </row>
    <row r="656" spans="1:14" outlineLevel="3" x14ac:dyDescent="0.3">
      <c r="A656" s="7">
        <v>6310</v>
      </c>
      <c r="B656" s="7">
        <v>63</v>
      </c>
      <c r="C656" s="7">
        <v>5141</v>
      </c>
      <c r="D656" s="7">
        <v>2200</v>
      </c>
      <c r="E656" s="7">
        <v>0</v>
      </c>
      <c r="F656" s="7">
        <v>0</v>
      </c>
      <c r="G656" s="7">
        <v>0</v>
      </c>
      <c r="H656" s="7">
        <v>0</v>
      </c>
      <c r="I656" s="9" t="s">
        <v>1225</v>
      </c>
      <c r="J656" s="2">
        <v>389110</v>
      </c>
      <c r="K656" s="2">
        <v>0</v>
      </c>
      <c r="L656" s="2">
        <v>0</v>
      </c>
      <c r="M656" s="2" t="s">
        <v>29</v>
      </c>
      <c r="N656" s="68">
        <f t="shared" ref="N656:N662" si="13">K656-L656</f>
        <v>0</v>
      </c>
    </row>
    <row r="657" spans="1:14" outlineLevel="3" x14ac:dyDescent="0.3">
      <c r="A657" s="7">
        <v>6310</v>
      </c>
      <c r="B657" s="7">
        <v>63</v>
      </c>
      <c r="C657" s="7">
        <v>5141</v>
      </c>
      <c r="D657" s="7">
        <v>2200</v>
      </c>
      <c r="E657" s="7">
        <v>2</v>
      </c>
      <c r="F657" s="7">
        <v>0</v>
      </c>
      <c r="G657" s="7">
        <v>0</v>
      </c>
      <c r="H657" s="7">
        <v>0</v>
      </c>
      <c r="I657" s="9" t="s">
        <v>1250</v>
      </c>
      <c r="J657" s="2">
        <v>0</v>
      </c>
      <c r="K657" s="2">
        <v>0</v>
      </c>
      <c r="L657" s="2">
        <v>0</v>
      </c>
      <c r="M657" s="2" t="s">
        <v>29</v>
      </c>
      <c r="N657" s="68">
        <f t="shared" si="13"/>
        <v>0</v>
      </c>
    </row>
    <row r="658" spans="1:14" outlineLevel="3" x14ac:dyDescent="0.3">
      <c r="A658" s="7">
        <v>6310</v>
      </c>
      <c r="B658" s="7">
        <v>63</v>
      </c>
      <c r="C658" s="7">
        <v>5141</v>
      </c>
      <c r="D658" s="7">
        <v>2200</v>
      </c>
      <c r="E658" s="7">
        <v>988023</v>
      </c>
      <c r="F658" s="7">
        <v>0</v>
      </c>
      <c r="G658" s="7">
        <v>0</v>
      </c>
      <c r="H658" s="7">
        <v>0</v>
      </c>
      <c r="I658" s="9" t="s">
        <v>1226</v>
      </c>
      <c r="J658" s="2">
        <v>353000</v>
      </c>
      <c r="K658" s="2">
        <v>1153667.8</v>
      </c>
      <c r="L658" s="2">
        <v>771344.53</v>
      </c>
      <c r="M658" s="2">
        <v>66.86</v>
      </c>
      <c r="N658" s="68">
        <f t="shared" si="13"/>
        <v>382323.27</v>
      </c>
    </row>
    <row r="659" spans="1:14" outlineLevel="3" x14ac:dyDescent="0.3">
      <c r="A659" s="7">
        <v>6310</v>
      </c>
      <c r="B659" s="7">
        <v>63</v>
      </c>
      <c r="C659" s="7">
        <v>5141</v>
      </c>
      <c r="D659" s="7">
        <v>2200</v>
      </c>
      <c r="E659" s="7">
        <v>988025</v>
      </c>
      <c r="F659" s="7">
        <v>0</v>
      </c>
      <c r="G659" s="7">
        <v>0</v>
      </c>
      <c r="H659" s="7">
        <v>0</v>
      </c>
      <c r="I659" s="9" t="s">
        <v>1227</v>
      </c>
      <c r="J659" s="2">
        <v>0</v>
      </c>
      <c r="K659" s="2">
        <v>378442.2</v>
      </c>
      <c r="L659" s="2">
        <v>289959</v>
      </c>
      <c r="M659" s="2">
        <v>76.62</v>
      </c>
      <c r="N659" s="68">
        <f t="shared" si="13"/>
        <v>88483.200000000012</v>
      </c>
    </row>
    <row r="660" spans="1:14" outlineLevel="3" x14ac:dyDescent="0.3">
      <c r="A660" s="7">
        <v>6310</v>
      </c>
      <c r="B660" s="7">
        <v>63</v>
      </c>
      <c r="C660" s="7">
        <v>5141</v>
      </c>
      <c r="D660" s="7">
        <v>2200</v>
      </c>
      <c r="E660" s="7">
        <v>988105</v>
      </c>
      <c r="F660" s="7">
        <v>0</v>
      </c>
      <c r="G660" s="7">
        <v>0</v>
      </c>
      <c r="H660" s="7">
        <v>0</v>
      </c>
      <c r="I660" s="9" t="s">
        <v>1228</v>
      </c>
      <c r="J660" s="2">
        <v>250000</v>
      </c>
      <c r="K660" s="2">
        <v>250000</v>
      </c>
      <c r="L660" s="2">
        <v>0</v>
      </c>
      <c r="M660" s="2">
        <v>0</v>
      </c>
      <c r="N660" s="68">
        <f t="shared" si="13"/>
        <v>250000</v>
      </c>
    </row>
    <row r="661" spans="1:14" outlineLevel="3" x14ac:dyDescent="0.3">
      <c r="A661" s="7">
        <v>6310</v>
      </c>
      <c r="B661" s="7">
        <v>63</v>
      </c>
      <c r="C661" s="7">
        <v>5141</v>
      </c>
      <c r="D661" s="7">
        <v>2200</v>
      </c>
      <c r="E661" s="7">
        <v>988205</v>
      </c>
      <c r="F661" s="7">
        <v>0</v>
      </c>
      <c r="G661" s="7">
        <v>0</v>
      </c>
      <c r="H661" s="7">
        <v>0</v>
      </c>
      <c r="I661" s="9" t="s">
        <v>1229</v>
      </c>
      <c r="J661" s="2">
        <v>60000</v>
      </c>
      <c r="K661" s="2">
        <v>60000</v>
      </c>
      <c r="L661" s="2">
        <v>0</v>
      </c>
      <c r="M661" s="2">
        <v>0</v>
      </c>
      <c r="N661" s="68">
        <f t="shared" si="13"/>
        <v>60000</v>
      </c>
    </row>
    <row r="662" spans="1:14" outlineLevel="3" x14ac:dyDescent="0.3">
      <c r="A662" s="7">
        <v>6310</v>
      </c>
      <c r="B662" s="7">
        <v>63</v>
      </c>
      <c r="C662" s="7">
        <v>5163</v>
      </c>
      <c r="D662" s="7">
        <v>2200</v>
      </c>
      <c r="E662" s="7">
        <v>2</v>
      </c>
      <c r="F662" s="7">
        <v>0</v>
      </c>
      <c r="G662" s="7">
        <v>0</v>
      </c>
      <c r="H662" s="7">
        <v>0</v>
      </c>
      <c r="I662" s="9" t="s">
        <v>1250</v>
      </c>
      <c r="J662" s="2">
        <v>0</v>
      </c>
      <c r="K662" s="2">
        <v>0</v>
      </c>
      <c r="L662" s="2">
        <v>4370</v>
      </c>
      <c r="M662" s="2" t="s">
        <v>29</v>
      </c>
      <c r="N662" s="68">
        <f t="shared" si="13"/>
        <v>-4370</v>
      </c>
    </row>
    <row r="663" spans="1:14" outlineLevel="2" x14ac:dyDescent="0.3">
      <c r="A663" s="96"/>
      <c r="B663" s="101" t="s">
        <v>3253</v>
      </c>
      <c r="C663" s="96"/>
      <c r="D663" s="96"/>
      <c r="E663" s="96"/>
      <c r="F663" s="96"/>
      <c r="G663" s="96"/>
      <c r="H663" s="96"/>
      <c r="I663" s="98"/>
      <c r="J663" s="99">
        <f>SUBTOTAL(9,J656:J662)</f>
        <v>1052110</v>
      </c>
      <c r="K663" s="99">
        <f>SUBTOTAL(9,K656:K662)</f>
        <v>1842110</v>
      </c>
      <c r="L663" s="99">
        <f>SUBTOTAL(9,L656:L662)</f>
        <v>1065673.53</v>
      </c>
      <c r="M663" s="99"/>
      <c r="N663" s="100">
        <f>SUBTOTAL(9,N656:N662)</f>
        <v>776436.47</v>
      </c>
    </row>
    <row r="664" spans="1:14" outlineLevel="1" x14ac:dyDescent="0.3">
      <c r="A664" s="102"/>
      <c r="B664" s="102"/>
      <c r="C664" s="102"/>
      <c r="D664" s="102" t="s">
        <v>3226</v>
      </c>
      <c r="E664" s="102"/>
      <c r="F664" s="102"/>
      <c r="G664" s="102"/>
      <c r="H664" s="102"/>
      <c r="I664" s="104"/>
      <c r="J664" s="105">
        <f>SUBTOTAL(9,J642:J662)</f>
        <v>3068527</v>
      </c>
      <c r="K664" s="105">
        <f>SUBTOTAL(9,K642:K662)</f>
        <v>5612895.9000000004</v>
      </c>
      <c r="L664" s="105">
        <f>SUBTOTAL(9,L642:L662)</f>
        <v>2311069.38</v>
      </c>
      <c r="M664" s="105"/>
      <c r="N664" s="106">
        <f>SUBTOTAL(9,N642:N662)</f>
        <v>3301826.52</v>
      </c>
    </row>
    <row r="665" spans="1:14" outlineLevel="3" x14ac:dyDescent="0.3">
      <c r="A665" s="7">
        <v>2221</v>
      </c>
      <c r="B665" s="7">
        <v>22</v>
      </c>
      <c r="C665" s="7">
        <v>5169</v>
      </c>
      <c r="D665" s="7">
        <v>2300</v>
      </c>
      <c r="E665" s="7">
        <v>0</v>
      </c>
      <c r="F665" s="7">
        <v>0</v>
      </c>
      <c r="G665" s="7">
        <v>0</v>
      </c>
      <c r="H665" s="7">
        <v>0</v>
      </c>
      <c r="I665" s="9" t="s">
        <v>2991</v>
      </c>
      <c r="J665" s="2">
        <v>0</v>
      </c>
      <c r="K665" s="2">
        <v>0</v>
      </c>
      <c r="L665" s="2">
        <v>151414</v>
      </c>
      <c r="M665" s="2" t="s">
        <v>29</v>
      </c>
      <c r="N665" s="68">
        <f>K665-L665</f>
        <v>-151414</v>
      </c>
    </row>
    <row r="666" spans="1:14" outlineLevel="3" x14ac:dyDescent="0.3">
      <c r="A666" s="7">
        <v>2292</v>
      </c>
      <c r="B666" s="7">
        <v>22</v>
      </c>
      <c r="C666" s="7">
        <v>5193</v>
      </c>
      <c r="D666" s="7">
        <v>2300</v>
      </c>
      <c r="E666" s="7">
        <v>0</v>
      </c>
      <c r="F666" s="7">
        <v>0</v>
      </c>
      <c r="G666" s="7">
        <v>0</v>
      </c>
      <c r="H666" s="7">
        <v>1</v>
      </c>
      <c r="I666" s="9" t="s">
        <v>348</v>
      </c>
      <c r="J666" s="2">
        <v>2000000</v>
      </c>
      <c r="K666" s="2">
        <v>2000000</v>
      </c>
      <c r="L666" s="2">
        <v>0</v>
      </c>
      <c r="M666" s="2">
        <v>0</v>
      </c>
      <c r="N666" s="68">
        <f>K666-L666</f>
        <v>2000000</v>
      </c>
    </row>
    <row r="667" spans="1:14" outlineLevel="3" x14ac:dyDescent="0.3">
      <c r="A667" s="7">
        <v>2292</v>
      </c>
      <c r="B667" s="7">
        <v>22</v>
      </c>
      <c r="C667" s="7">
        <v>5193</v>
      </c>
      <c r="D667" s="7">
        <v>2300</v>
      </c>
      <c r="E667" s="7">
        <v>49541</v>
      </c>
      <c r="F667" s="7">
        <v>0</v>
      </c>
      <c r="G667" s="7">
        <v>0</v>
      </c>
      <c r="H667" s="7">
        <v>0</v>
      </c>
      <c r="I667" s="9" t="s">
        <v>349</v>
      </c>
      <c r="J667" s="2">
        <v>6200000</v>
      </c>
      <c r="K667" s="2">
        <v>6200000</v>
      </c>
      <c r="L667" s="2">
        <v>4305368.3499999996</v>
      </c>
      <c r="M667" s="2">
        <v>69.44</v>
      </c>
      <c r="N667" s="68">
        <f>K667-L667</f>
        <v>1894631.6500000004</v>
      </c>
    </row>
    <row r="668" spans="1:14" outlineLevel="3" x14ac:dyDescent="0.3">
      <c r="A668" s="7">
        <v>2293</v>
      </c>
      <c r="B668" s="7">
        <v>22</v>
      </c>
      <c r="C668" s="7">
        <v>5169</v>
      </c>
      <c r="D668" s="7">
        <v>2300</v>
      </c>
      <c r="E668" s="7">
        <v>0</v>
      </c>
      <c r="F668" s="7">
        <v>0</v>
      </c>
      <c r="G668" s="7">
        <v>0</v>
      </c>
      <c r="H668" s="7">
        <v>0</v>
      </c>
      <c r="I668" s="9" t="s">
        <v>350</v>
      </c>
      <c r="J668" s="2">
        <v>1620000</v>
      </c>
      <c r="K668" s="2">
        <v>1619500</v>
      </c>
      <c r="L668" s="2">
        <v>0</v>
      </c>
      <c r="M668" s="2">
        <v>0</v>
      </c>
      <c r="N668" s="68">
        <f>K668-L668</f>
        <v>1619500</v>
      </c>
    </row>
    <row r="669" spans="1:14" outlineLevel="3" x14ac:dyDescent="0.3">
      <c r="A669" s="7">
        <v>2299</v>
      </c>
      <c r="B669" s="7">
        <v>22</v>
      </c>
      <c r="C669" s="7">
        <v>5909</v>
      </c>
      <c r="D669" s="7">
        <v>2300</v>
      </c>
      <c r="E669" s="7">
        <v>0</v>
      </c>
      <c r="F669" s="7">
        <v>0</v>
      </c>
      <c r="G669" s="7">
        <v>0</v>
      </c>
      <c r="H669" s="7">
        <v>0</v>
      </c>
      <c r="I669" s="9" t="s">
        <v>351</v>
      </c>
      <c r="J669" s="2">
        <v>0</v>
      </c>
      <c r="K669" s="2">
        <v>500</v>
      </c>
      <c r="L669" s="2">
        <v>500</v>
      </c>
      <c r="M669" s="2">
        <v>100</v>
      </c>
      <c r="N669" s="68">
        <f>K669-L669</f>
        <v>0</v>
      </c>
    </row>
    <row r="670" spans="1:14" outlineLevel="2" x14ac:dyDescent="0.3">
      <c r="A670" s="96"/>
      <c r="B670" s="101" t="s">
        <v>3257</v>
      </c>
      <c r="C670" s="96"/>
      <c r="D670" s="96"/>
      <c r="E670" s="96"/>
      <c r="F670" s="96"/>
      <c r="G670" s="96"/>
      <c r="H670" s="96"/>
      <c r="I670" s="98"/>
      <c r="J670" s="99">
        <f>SUBTOTAL(9,J665:J669)</f>
        <v>9820000</v>
      </c>
      <c r="K670" s="99">
        <f>SUBTOTAL(9,K665:K669)</f>
        <v>9820000</v>
      </c>
      <c r="L670" s="99">
        <f>SUBTOTAL(9,L665:L669)</f>
        <v>4457282.3499999996</v>
      </c>
      <c r="M670" s="99"/>
      <c r="N670" s="100">
        <f>SUBTOTAL(9,N665:N669)</f>
        <v>5362717.6500000004</v>
      </c>
    </row>
    <row r="671" spans="1:14" outlineLevel="3" x14ac:dyDescent="0.3">
      <c r="A671" s="7">
        <v>3421</v>
      </c>
      <c r="B671" s="7">
        <v>34</v>
      </c>
      <c r="C671" s="7">
        <v>5169</v>
      </c>
      <c r="D671" s="7">
        <v>2300</v>
      </c>
      <c r="E671" s="7">
        <v>0</v>
      </c>
      <c r="F671" s="7">
        <v>0</v>
      </c>
      <c r="G671" s="7">
        <v>0</v>
      </c>
      <c r="H671" s="7">
        <v>0</v>
      </c>
      <c r="I671" s="9" t="s">
        <v>687</v>
      </c>
      <c r="J671" s="2">
        <v>10000</v>
      </c>
      <c r="K671" s="2">
        <v>10000</v>
      </c>
      <c r="L671" s="2">
        <v>6897</v>
      </c>
      <c r="M671" s="2">
        <v>68.97</v>
      </c>
      <c r="N671" s="68">
        <f>K671-L671</f>
        <v>3103</v>
      </c>
    </row>
    <row r="672" spans="1:14" outlineLevel="2" x14ac:dyDescent="0.3">
      <c r="A672" s="96"/>
      <c r="B672" s="101" t="s">
        <v>3248</v>
      </c>
      <c r="C672" s="96"/>
      <c r="D672" s="96"/>
      <c r="E672" s="96"/>
      <c r="F672" s="96"/>
      <c r="G672" s="96"/>
      <c r="H672" s="96"/>
      <c r="I672" s="98"/>
      <c r="J672" s="99">
        <f>SUBTOTAL(9,J671:J671)</f>
        <v>10000</v>
      </c>
      <c r="K672" s="99">
        <f>SUBTOTAL(9,K671:K671)</f>
        <v>10000</v>
      </c>
      <c r="L672" s="99">
        <f>SUBTOTAL(9,L671:L671)</f>
        <v>6897</v>
      </c>
      <c r="M672" s="99"/>
      <c r="N672" s="100">
        <f>SUBTOTAL(9,N671:N671)</f>
        <v>3103</v>
      </c>
    </row>
    <row r="673" spans="1:14" outlineLevel="1" x14ac:dyDescent="0.3">
      <c r="A673" s="102"/>
      <c r="B673" s="102"/>
      <c r="C673" s="102"/>
      <c r="D673" s="102" t="s">
        <v>3227</v>
      </c>
      <c r="E673" s="102"/>
      <c r="F673" s="102"/>
      <c r="G673" s="102"/>
      <c r="H673" s="102"/>
      <c r="I673" s="104"/>
      <c r="J673" s="105">
        <f>SUBTOTAL(9,J665:J671)</f>
        <v>9830000</v>
      </c>
      <c r="K673" s="105">
        <f>SUBTOTAL(9,K665:K671)</f>
        <v>9830000</v>
      </c>
      <c r="L673" s="105">
        <f>SUBTOTAL(9,L665:L671)</f>
        <v>4464179.3499999996</v>
      </c>
      <c r="M673" s="105"/>
      <c r="N673" s="106">
        <f>SUBTOTAL(9,N665:N671)</f>
        <v>5365820.6500000004</v>
      </c>
    </row>
    <row r="674" spans="1:14" outlineLevel="3" x14ac:dyDescent="0.3">
      <c r="A674" s="7">
        <v>1014</v>
      </c>
      <c r="B674" s="7">
        <v>10</v>
      </c>
      <c r="C674" s="7">
        <v>5169</v>
      </c>
      <c r="D674" s="7">
        <v>2460</v>
      </c>
      <c r="E674" s="7">
        <v>0</v>
      </c>
      <c r="F674" s="7">
        <v>0</v>
      </c>
      <c r="G674" s="7">
        <v>0</v>
      </c>
      <c r="H674" s="7">
        <v>0</v>
      </c>
      <c r="I674" s="9" t="s">
        <v>242</v>
      </c>
      <c r="J674" s="2">
        <v>50000</v>
      </c>
      <c r="K674" s="2">
        <v>195200</v>
      </c>
      <c r="L674" s="2">
        <v>165200</v>
      </c>
      <c r="M674" s="2">
        <v>84.63</v>
      </c>
      <c r="N674" s="68">
        <v>30000</v>
      </c>
    </row>
    <row r="675" spans="1:14" outlineLevel="3" x14ac:dyDescent="0.3">
      <c r="A675" s="7">
        <v>1014</v>
      </c>
      <c r="B675" s="7">
        <v>10</v>
      </c>
      <c r="C675" s="7">
        <v>5171</v>
      </c>
      <c r="D675" s="7">
        <v>2460</v>
      </c>
      <c r="E675" s="7">
        <v>69739</v>
      </c>
      <c r="F675" s="7">
        <v>0</v>
      </c>
      <c r="G675" s="7">
        <v>0</v>
      </c>
      <c r="H675" s="7">
        <v>0</v>
      </c>
      <c r="I675" s="9" t="s">
        <v>243</v>
      </c>
      <c r="J675" s="2">
        <v>10000</v>
      </c>
      <c r="K675" s="2">
        <v>10000</v>
      </c>
      <c r="L675" s="2">
        <v>0</v>
      </c>
      <c r="M675" s="2">
        <v>0</v>
      </c>
      <c r="N675" s="68">
        <v>10000</v>
      </c>
    </row>
    <row r="676" spans="1:14" outlineLevel="3" x14ac:dyDescent="0.3">
      <c r="A676" s="7">
        <v>1014</v>
      </c>
      <c r="B676" s="7">
        <v>10</v>
      </c>
      <c r="C676" s="7">
        <v>5192</v>
      </c>
      <c r="D676" s="7">
        <v>2460</v>
      </c>
      <c r="E676" s="7">
        <v>69739</v>
      </c>
      <c r="F676" s="7">
        <v>0</v>
      </c>
      <c r="G676" s="7">
        <v>0</v>
      </c>
      <c r="H676" s="7">
        <v>0</v>
      </c>
      <c r="I676" s="9" t="s">
        <v>244</v>
      </c>
      <c r="J676" s="2">
        <v>1700000</v>
      </c>
      <c r="K676" s="2">
        <v>1700000</v>
      </c>
      <c r="L676" s="2">
        <v>1422600</v>
      </c>
      <c r="M676" s="2">
        <v>83.68</v>
      </c>
      <c r="N676" s="68">
        <v>277400</v>
      </c>
    </row>
    <row r="677" spans="1:14" outlineLevel="3" x14ac:dyDescent="0.3">
      <c r="A677" s="7">
        <v>1014</v>
      </c>
      <c r="B677" s="7">
        <v>10</v>
      </c>
      <c r="C677" s="7">
        <v>5222</v>
      </c>
      <c r="D677" s="7">
        <v>2460</v>
      </c>
      <c r="E677" s="7">
        <v>45588</v>
      </c>
      <c r="F677" s="7">
        <v>0</v>
      </c>
      <c r="G677" s="7">
        <v>0</v>
      </c>
      <c r="H677" s="7">
        <v>0</v>
      </c>
      <c r="I677" s="9" t="s">
        <v>245</v>
      </c>
      <c r="J677" s="2">
        <v>50000</v>
      </c>
      <c r="K677" s="2">
        <v>100000</v>
      </c>
      <c r="L677" s="2">
        <v>100000</v>
      </c>
      <c r="M677" s="2">
        <v>100</v>
      </c>
      <c r="N677" s="68">
        <v>0</v>
      </c>
    </row>
    <row r="678" spans="1:14" outlineLevel="2" x14ac:dyDescent="0.3">
      <c r="A678" s="96"/>
      <c r="B678" s="101" t="s">
        <v>3260</v>
      </c>
      <c r="C678" s="96"/>
      <c r="D678" s="96"/>
      <c r="E678" s="96"/>
      <c r="F678" s="96"/>
      <c r="G678" s="96"/>
      <c r="H678" s="96"/>
      <c r="I678" s="98"/>
      <c r="J678" s="99">
        <f>SUBTOTAL(9,J674:J677)</f>
        <v>1810000</v>
      </c>
      <c r="K678" s="99">
        <f>SUBTOTAL(9,K674:K677)</f>
        <v>2005200</v>
      </c>
      <c r="L678" s="99">
        <f>SUBTOTAL(9,L674:L677)</f>
        <v>1687800</v>
      </c>
      <c r="M678" s="99"/>
      <c r="N678" s="100">
        <f>SUBTOTAL(9,N674:N677)</f>
        <v>317400</v>
      </c>
    </row>
    <row r="679" spans="1:14" outlineLevel="3" x14ac:dyDescent="0.3">
      <c r="A679" s="7">
        <v>2143</v>
      </c>
      <c r="B679" s="7">
        <v>21</v>
      </c>
      <c r="C679" s="7">
        <v>5139</v>
      </c>
      <c r="D679" s="7">
        <v>2460</v>
      </c>
      <c r="E679" s="7">
        <v>0</v>
      </c>
      <c r="F679" s="7">
        <v>0</v>
      </c>
      <c r="G679" s="7">
        <v>0</v>
      </c>
      <c r="H679" s="7">
        <v>0</v>
      </c>
      <c r="I679" s="9" t="s">
        <v>269</v>
      </c>
      <c r="J679" s="2">
        <v>5000</v>
      </c>
      <c r="K679" s="2">
        <v>5000</v>
      </c>
      <c r="L679" s="2">
        <v>0</v>
      </c>
      <c r="M679" s="2">
        <v>0</v>
      </c>
      <c r="N679" s="68">
        <f>K679-L679</f>
        <v>5000</v>
      </c>
    </row>
    <row r="680" spans="1:14" outlineLevel="2" x14ac:dyDescent="0.3">
      <c r="A680" s="96"/>
      <c r="B680" s="101" t="s">
        <v>3246</v>
      </c>
      <c r="C680" s="96"/>
      <c r="D680" s="96"/>
      <c r="E680" s="96"/>
      <c r="F680" s="96"/>
      <c r="G680" s="96"/>
      <c r="H680" s="96"/>
      <c r="I680" s="98"/>
      <c r="J680" s="99">
        <f>SUBTOTAL(9,J679:J679)</f>
        <v>5000</v>
      </c>
      <c r="K680" s="99">
        <f>SUBTOTAL(9,K679:K679)</f>
        <v>5000</v>
      </c>
      <c r="L680" s="99">
        <f>SUBTOTAL(9,L679:L679)</f>
        <v>0</v>
      </c>
      <c r="M680" s="99"/>
      <c r="N680" s="100">
        <f>SUBTOTAL(9,N679:N679)</f>
        <v>5000</v>
      </c>
    </row>
    <row r="681" spans="1:14" outlineLevel="3" x14ac:dyDescent="0.3">
      <c r="A681" s="7">
        <v>2212</v>
      </c>
      <c r="B681" s="7">
        <v>22</v>
      </c>
      <c r="C681" s="7">
        <v>5169</v>
      </c>
      <c r="D681" s="7">
        <v>2460</v>
      </c>
      <c r="E681" s="7">
        <v>0</v>
      </c>
      <c r="F681" s="7">
        <v>0</v>
      </c>
      <c r="G681" s="7">
        <v>0</v>
      </c>
      <c r="H681" s="7">
        <v>0</v>
      </c>
      <c r="I681" s="9" t="s">
        <v>312</v>
      </c>
      <c r="J681" s="2">
        <v>50000</v>
      </c>
      <c r="K681" s="2">
        <v>28963.06</v>
      </c>
      <c r="L681" s="2">
        <v>28792</v>
      </c>
      <c r="M681" s="2">
        <v>99.41</v>
      </c>
      <c r="N681" s="68">
        <f t="shared" ref="N681:N697" si="14">K681-L681</f>
        <v>171.06000000000131</v>
      </c>
    </row>
    <row r="682" spans="1:14" outlineLevel="3" x14ac:dyDescent="0.3">
      <c r="A682" s="7">
        <v>2212</v>
      </c>
      <c r="B682" s="7">
        <v>22</v>
      </c>
      <c r="C682" s="7">
        <v>5169</v>
      </c>
      <c r="D682" s="7">
        <v>2460</v>
      </c>
      <c r="E682" s="7">
        <v>20082</v>
      </c>
      <c r="F682" s="7">
        <v>0</v>
      </c>
      <c r="G682" s="7">
        <v>0</v>
      </c>
      <c r="H682" s="7">
        <v>0</v>
      </c>
      <c r="I682" s="9" t="s">
        <v>313</v>
      </c>
      <c r="J682" s="2">
        <v>211000</v>
      </c>
      <c r="K682" s="2">
        <v>211000</v>
      </c>
      <c r="L682" s="2">
        <v>0</v>
      </c>
      <c r="M682" s="2">
        <v>0</v>
      </c>
      <c r="N682" s="68">
        <f t="shared" si="14"/>
        <v>211000</v>
      </c>
    </row>
    <row r="683" spans="1:14" outlineLevel="3" x14ac:dyDescent="0.3">
      <c r="A683" s="7">
        <v>2212</v>
      </c>
      <c r="B683" s="7">
        <v>22</v>
      </c>
      <c r="C683" s="7">
        <v>5169</v>
      </c>
      <c r="D683" s="7">
        <v>2460</v>
      </c>
      <c r="E683" s="7">
        <v>53330</v>
      </c>
      <c r="F683" s="7">
        <v>0</v>
      </c>
      <c r="G683" s="7">
        <v>0</v>
      </c>
      <c r="H683" s="7">
        <v>0</v>
      </c>
      <c r="I683" s="9" t="s">
        <v>314</v>
      </c>
      <c r="J683" s="2">
        <v>3500000</v>
      </c>
      <c r="K683" s="2">
        <v>3000000</v>
      </c>
      <c r="L683" s="2">
        <v>2469459</v>
      </c>
      <c r="M683" s="2">
        <v>82.32</v>
      </c>
      <c r="N683" s="68">
        <f t="shared" si="14"/>
        <v>530541</v>
      </c>
    </row>
    <row r="684" spans="1:14" outlineLevel="3" x14ac:dyDescent="0.3">
      <c r="A684" s="7">
        <v>2212</v>
      </c>
      <c r="B684" s="7">
        <v>22</v>
      </c>
      <c r="C684" s="7">
        <v>5169</v>
      </c>
      <c r="D684" s="7">
        <v>2460</v>
      </c>
      <c r="E684" s="7">
        <v>53331</v>
      </c>
      <c r="F684" s="7">
        <v>0</v>
      </c>
      <c r="G684" s="7">
        <v>0</v>
      </c>
      <c r="H684" s="7">
        <v>0</v>
      </c>
      <c r="I684" s="9" t="s">
        <v>315</v>
      </c>
      <c r="J684" s="2">
        <v>150000</v>
      </c>
      <c r="K684" s="2">
        <v>150000</v>
      </c>
      <c r="L684" s="2">
        <v>101023</v>
      </c>
      <c r="M684" s="2">
        <v>67.349999999999994</v>
      </c>
      <c r="N684" s="68">
        <f t="shared" si="14"/>
        <v>48977</v>
      </c>
    </row>
    <row r="685" spans="1:14" outlineLevel="3" x14ac:dyDescent="0.3">
      <c r="A685" s="7">
        <v>2212</v>
      </c>
      <c r="B685" s="7">
        <v>22</v>
      </c>
      <c r="C685" s="7">
        <v>5171</v>
      </c>
      <c r="D685" s="7">
        <v>2460</v>
      </c>
      <c r="E685" s="7">
        <v>53330</v>
      </c>
      <c r="F685" s="7">
        <v>0</v>
      </c>
      <c r="G685" s="7">
        <v>0</v>
      </c>
      <c r="H685" s="7">
        <v>0</v>
      </c>
      <c r="I685" s="9" t="s">
        <v>316</v>
      </c>
      <c r="J685" s="2">
        <v>8500000</v>
      </c>
      <c r="K685" s="2">
        <v>9000000</v>
      </c>
      <c r="L685" s="2">
        <v>8524537</v>
      </c>
      <c r="M685" s="2">
        <v>94.72</v>
      </c>
      <c r="N685" s="68">
        <f t="shared" si="14"/>
        <v>475463</v>
      </c>
    </row>
    <row r="686" spans="1:14" outlineLevel="3" x14ac:dyDescent="0.3">
      <c r="A686" s="7">
        <v>2219</v>
      </c>
      <c r="B686" s="7">
        <v>22</v>
      </c>
      <c r="C686" s="7">
        <v>5139</v>
      </c>
      <c r="D686" s="7">
        <v>2460</v>
      </c>
      <c r="E686" s="7">
        <v>0</v>
      </c>
      <c r="F686" s="7">
        <v>0</v>
      </c>
      <c r="G686" s="7">
        <v>0</v>
      </c>
      <c r="H686" s="7">
        <v>0</v>
      </c>
      <c r="I686" s="9" t="s">
        <v>324</v>
      </c>
      <c r="J686" s="2">
        <v>10000</v>
      </c>
      <c r="K686" s="2">
        <v>0</v>
      </c>
      <c r="L686" s="2">
        <v>0</v>
      </c>
      <c r="M686" s="2" t="s">
        <v>29</v>
      </c>
      <c r="N686" s="68">
        <f t="shared" si="14"/>
        <v>0</v>
      </c>
    </row>
    <row r="687" spans="1:14" outlineLevel="3" x14ac:dyDescent="0.3">
      <c r="A687" s="7">
        <v>2219</v>
      </c>
      <c r="B687" s="7">
        <v>22</v>
      </c>
      <c r="C687" s="7">
        <v>5166</v>
      </c>
      <c r="D687" s="7">
        <v>2460</v>
      </c>
      <c r="E687" s="7">
        <v>0</v>
      </c>
      <c r="F687" s="7">
        <v>0</v>
      </c>
      <c r="G687" s="7">
        <v>0</v>
      </c>
      <c r="H687" s="7">
        <v>0</v>
      </c>
      <c r="I687" s="9" t="s">
        <v>325</v>
      </c>
      <c r="J687" s="2">
        <v>10000</v>
      </c>
      <c r="K687" s="2">
        <v>55000</v>
      </c>
      <c r="L687" s="2">
        <v>54268.5</v>
      </c>
      <c r="M687" s="2">
        <v>98.67</v>
      </c>
      <c r="N687" s="68">
        <f t="shared" si="14"/>
        <v>731.5</v>
      </c>
    </row>
    <row r="688" spans="1:14" outlineLevel="3" x14ac:dyDescent="0.3">
      <c r="A688" s="7">
        <v>2219</v>
      </c>
      <c r="B688" s="7">
        <v>22</v>
      </c>
      <c r="C688" s="7">
        <v>5166</v>
      </c>
      <c r="D688" s="7">
        <v>2460</v>
      </c>
      <c r="E688" s="7">
        <v>0</v>
      </c>
      <c r="F688" s="7">
        <v>0</v>
      </c>
      <c r="G688" s="7">
        <v>0</v>
      </c>
      <c r="H688" s="7">
        <v>1</v>
      </c>
      <c r="I688" s="9" t="s">
        <v>326</v>
      </c>
      <c r="J688" s="2">
        <v>0</v>
      </c>
      <c r="K688" s="2">
        <v>95000</v>
      </c>
      <c r="L688" s="2">
        <v>0</v>
      </c>
      <c r="M688" s="2">
        <v>0</v>
      </c>
      <c r="N688" s="68">
        <f t="shared" si="14"/>
        <v>95000</v>
      </c>
    </row>
    <row r="689" spans="1:14" outlineLevel="3" x14ac:dyDescent="0.3">
      <c r="A689" s="7">
        <v>2219</v>
      </c>
      <c r="B689" s="7">
        <v>22</v>
      </c>
      <c r="C689" s="7">
        <v>5169</v>
      </c>
      <c r="D689" s="7">
        <v>2460</v>
      </c>
      <c r="E689" s="7">
        <v>53330</v>
      </c>
      <c r="F689" s="7">
        <v>0</v>
      </c>
      <c r="G689" s="7">
        <v>0</v>
      </c>
      <c r="H689" s="7">
        <v>0</v>
      </c>
      <c r="I689" s="9" t="s">
        <v>327</v>
      </c>
      <c r="J689" s="2">
        <v>4700000</v>
      </c>
      <c r="K689" s="2">
        <v>5200000</v>
      </c>
      <c r="L689" s="2">
        <v>4007960</v>
      </c>
      <c r="M689" s="2">
        <v>77.08</v>
      </c>
      <c r="N689" s="68">
        <f t="shared" si="14"/>
        <v>1192040</v>
      </c>
    </row>
    <row r="690" spans="1:14" outlineLevel="3" x14ac:dyDescent="0.3">
      <c r="A690" s="7">
        <v>2219</v>
      </c>
      <c r="B690" s="7">
        <v>22</v>
      </c>
      <c r="C690" s="7">
        <v>5169</v>
      </c>
      <c r="D690" s="7">
        <v>2460</v>
      </c>
      <c r="E690" s="7">
        <v>53339</v>
      </c>
      <c r="F690" s="7">
        <v>0</v>
      </c>
      <c r="G690" s="7">
        <v>0</v>
      </c>
      <c r="H690" s="7">
        <v>0</v>
      </c>
      <c r="I690" s="9" t="s">
        <v>328</v>
      </c>
      <c r="J690" s="2">
        <v>290400</v>
      </c>
      <c r="K690" s="2">
        <v>290400</v>
      </c>
      <c r="L690" s="2">
        <v>242000</v>
      </c>
      <c r="M690" s="2">
        <v>83.33</v>
      </c>
      <c r="N690" s="68">
        <f t="shared" si="14"/>
        <v>48400</v>
      </c>
    </row>
    <row r="691" spans="1:14" outlineLevel="3" x14ac:dyDescent="0.3">
      <c r="A691" s="7">
        <v>2219</v>
      </c>
      <c r="B691" s="7">
        <v>22</v>
      </c>
      <c r="C691" s="7">
        <v>5171</v>
      </c>
      <c r="D691" s="7">
        <v>2460</v>
      </c>
      <c r="E691" s="7">
        <v>0</v>
      </c>
      <c r="F691" s="7">
        <v>0</v>
      </c>
      <c r="G691" s="7">
        <v>0</v>
      </c>
      <c r="H691" s="7">
        <v>0</v>
      </c>
      <c r="I691" s="9" t="s">
        <v>329</v>
      </c>
      <c r="J691" s="2">
        <v>50000</v>
      </c>
      <c r="K691" s="2">
        <v>462564.32</v>
      </c>
      <c r="L691" s="2">
        <v>4114</v>
      </c>
      <c r="M691" s="2">
        <v>0.89</v>
      </c>
      <c r="N691" s="68">
        <f t="shared" si="14"/>
        <v>458450.32</v>
      </c>
    </row>
    <row r="692" spans="1:14" outlineLevel="3" x14ac:dyDescent="0.3">
      <c r="A692" s="7">
        <v>2221</v>
      </c>
      <c r="B692" s="7">
        <v>22</v>
      </c>
      <c r="C692" s="7">
        <v>5171</v>
      </c>
      <c r="D692" s="7">
        <v>2460</v>
      </c>
      <c r="E692" s="7">
        <v>53330</v>
      </c>
      <c r="F692" s="7">
        <v>0</v>
      </c>
      <c r="G692" s="7">
        <v>0</v>
      </c>
      <c r="H692" s="7">
        <v>0</v>
      </c>
      <c r="I692" s="9" t="s">
        <v>344</v>
      </c>
      <c r="J692" s="2">
        <v>30000</v>
      </c>
      <c r="K692" s="2">
        <v>30000</v>
      </c>
      <c r="L692" s="2">
        <v>19801</v>
      </c>
      <c r="M692" s="2">
        <v>66</v>
      </c>
      <c r="N692" s="68">
        <f t="shared" si="14"/>
        <v>10199</v>
      </c>
    </row>
    <row r="693" spans="1:14" outlineLevel="3" x14ac:dyDescent="0.3">
      <c r="A693" s="7">
        <v>2223</v>
      </c>
      <c r="B693" s="7">
        <v>22</v>
      </c>
      <c r="C693" s="7">
        <v>5139</v>
      </c>
      <c r="D693" s="7">
        <v>2460</v>
      </c>
      <c r="E693" s="7">
        <v>0</v>
      </c>
      <c r="F693" s="7">
        <v>0</v>
      </c>
      <c r="G693" s="7">
        <v>0</v>
      </c>
      <c r="H693" s="7">
        <v>0</v>
      </c>
      <c r="I693" s="9" t="s">
        <v>345</v>
      </c>
      <c r="J693" s="2">
        <v>0</v>
      </c>
      <c r="K693" s="2">
        <v>118580</v>
      </c>
      <c r="L693" s="2">
        <v>118580</v>
      </c>
      <c r="M693" s="2">
        <v>100</v>
      </c>
      <c r="N693" s="68">
        <f t="shared" si="14"/>
        <v>0</v>
      </c>
    </row>
    <row r="694" spans="1:14" outlineLevel="3" x14ac:dyDescent="0.3">
      <c r="A694" s="7">
        <v>2223</v>
      </c>
      <c r="B694" s="7">
        <v>22</v>
      </c>
      <c r="C694" s="7">
        <v>5164</v>
      </c>
      <c r="D694" s="7">
        <v>2460</v>
      </c>
      <c r="E694" s="7">
        <v>0</v>
      </c>
      <c r="F694" s="7">
        <v>0</v>
      </c>
      <c r="G694" s="7">
        <v>0</v>
      </c>
      <c r="H694" s="7">
        <v>0</v>
      </c>
      <c r="I694" s="9" t="s">
        <v>345</v>
      </c>
      <c r="J694" s="2">
        <v>0</v>
      </c>
      <c r="K694" s="2">
        <v>163350</v>
      </c>
      <c r="L694" s="2">
        <v>0</v>
      </c>
      <c r="M694" s="2">
        <v>0</v>
      </c>
      <c r="N694" s="68">
        <f t="shared" si="14"/>
        <v>163350</v>
      </c>
    </row>
    <row r="695" spans="1:14" outlineLevel="3" x14ac:dyDescent="0.3">
      <c r="A695" s="7">
        <v>2223</v>
      </c>
      <c r="B695" s="7">
        <v>22</v>
      </c>
      <c r="C695" s="7">
        <v>5169</v>
      </c>
      <c r="D695" s="7">
        <v>2460</v>
      </c>
      <c r="E695" s="7">
        <v>0</v>
      </c>
      <c r="F695" s="7">
        <v>0</v>
      </c>
      <c r="G695" s="7">
        <v>0</v>
      </c>
      <c r="H695" s="7">
        <v>0</v>
      </c>
      <c r="I695" s="9" t="s">
        <v>345</v>
      </c>
      <c r="J695" s="2">
        <v>0</v>
      </c>
      <c r="K695" s="2">
        <v>58080</v>
      </c>
      <c r="L695" s="2">
        <v>58080</v>
      </c>
      <c r="M695" s="2">
        <v>100</v>
      </c>
      <c r="N695" s="68">
        <f t="shared" si="14"/>
        <v>0</v>
      </c>
    </row>
    <row r="696" spans="1:14" outlineLevel="3" x14ac:dyDescent="0.3">
      <c r="A696" s="7">
        <v>2229</v>
      </c>
      <c r="B696" s="7">
        <v>22</v>
      </c>
      <c r="C696" s="7">
        <v>5169</v>
      </c>
      <c r="D696" s="7">
        <v>2460</v>
      </c>
      <c r="E696" s="7">
        <v>0</v>
      </c>
      <c r="F696" s="7">
        <v>0</v>
      </c>
      <c r="G696" s="7">
        <v>0</v>
      </c>
      <c r="H696" s="7">
        <v>0</v>
      </c>
      <c r="I696" s="9" t="s">
        <v>346</v>
      </c>
      <c r="J696" s="2">
        <v>5000</v>
      </c>
      <c r="K696" s="2">
        <v>5000</v>
      </c>
      <c r="L696" s="2">
        <v>2500</v>
      </c>
      <c r="M696" s="2">
        <v>50</v>
      </c>
      <c r="N696" s="68">
        <f t="shared" si="14"/>
        <v>2500</v>
      </c>
    </row>
    <row r="697" spans="1:14" outlineLevel="3" x14ac:dyDescent="0.3">
      <c r="A697" s="7">
        <v>2229</v>
      </c>
      <c r="B697" s="7">
        <v>22</v>
      </c>
      <c r="C697" s="7">
        <v>5169</v>
      </c>
      <c r="D697" s="7">
        <v>2460</v>
      </c>
      <c r="E697" s="7">
        <v>0</v>
      </c>
      <c r="F697" s="7">
        <v>0</v>
      </c>
      <c r="G697" s="7">
        <v>0</v>
      </c>
      <c r="H697" s="7">
        <v>1</v>
      </c>
      <c r="I697" s="9" t="s">
        <v>141</v>
      </c>
      <c r="J697" s="2">
        <v>0</v>
      </c>
      <c r="K697" s="2">
        <v>22700</v>
      </c>
      <c r="L697" s="2">
        <v>9970</v>
      </c>
      <c r="M697" s="2">
        <v>43.92</v>
      </c>
      <c r="N697" s="68">
        <f t="shared" si="14"/>
        <v>12730</v>
      </c>
    </row>
    <row r="698" spans="1:14" outlineLevel="2" x14ac:dyDescent="0.3">
      <c r="A698" s="96"/>
      <c r="B698" s="101" t="s">
        <v>3257</v>
      </c>
      <c r="C698" s="96"/>
      <c r="D698" s="96"/>
      <c r="E698" s="96"/>
      <c r="F698" s="96"/>
      <c r="G698" s="96"/>
      <c r="H698" s="96"/>
      <c r="I698" s="98"/>
      <c r="J698" s="99">
        <f>SUBTOTAL(9,J681:J697)</f>
        <v>17506400</v>
      </c>
      <c r="K698" s="99">
        <f>SUBTOTAL(9,K681:K697)</f>
        <v>18890637.380000003</v>
      </c>
      <c r="L698" s="99">
        <f>SUBTOTAL(9,L681:L697)</f>
        <v>15641084.5</v>
      </c>
      <c r="M698" s="99"/>
      <c r="N698" s="100">
        <f>SUBTOTAL(9,N681:N697)</f>
        <v>3249552.88</v>
      </c>
    </row>
    <row r="699" spans="1:14" outlineLevel="3" x14ac:dyDescent="0.3">
      <c r="A699" s="7">
        <v>2310</v>
      </c>
      <c r="B699" s="7">
        <v>23</v>
      </c>
      <c r="C699" s="7">
        <v>5171</v>
      </c>
      <c r="D699" s="7">
        <v>2460</v>
      </c>
      <c r="E699" s="7">
        <v>53330</v>
      </c>
      <c r="F699" s="7">
        <v>0</v>
      </c>
      <c r="G699" s="7">
        <v>0</v>
      </c>
      <c r="H699" s="7">
        <v>0</v>
      </c>
      <c r="I699" s="9" t="s">
        <v>352</v>
      </c>
      <c r="J699" s="2">
        <v>100000</v>
      </c>
      <c r="K699" s="2">
        <v>100000</v>
      </c>
      <c r="L699" s="2">
        <v>84723</v>
      </c>
      <c r="M699" s="2">
        <v>84.72</v>
      </c>
      <c r="N699" s="68">
        <f>K699-L699</f>
        <v>15277</v>
      </c>
    </row>
    <row r="700" spans="1:14" outlineLevel="2" x14ac:dyDescent="0.3">
      <c r="A700" s="96"/>
      <c r="B700" s="101" t="s">
        <v>3261</v>
      </c>
      <c r="C700" s="96"/>
      <c r="D700" s="96"/>
      <c r="E700" s="96"/>
      <c r="F700" s="96"/>
      <c r="G700" s="96"/>
      <c r="H700" s="96"/>
      <c r="I700" s="98"/>
      <c r="J700" s="99">
        <f>SUBTOTAL(9,J699:J699)</f>
        <v>100000</v>
      </c>
      <c r="K700" s="99">
        <f>SUBTOTAL(9,K699:K699)</f>
        <v>100000</v>
      </c>
      <c r="L700" s="99">
        <f>SUBTOTAL(9,L699:L699)</f>
        <v>84723</v>
      </c>
      <c r="M700" s="99"/>
      <c r="N700" s="100">
        <f>SUBTOTAL(9,N699:N699)</f>
        <v>15277</v>
      </c>
    </row>
    <row r="701" spans="1:14" outlineLevel="3" x14ac:dyDescent="0.3">
      <c r="A701" s="7">
        <v>3421</v>
      </c>
      <c r="B701" s="7">
        <v>34</v>
      </c>
      <c r="C701" s="7">
        <v>5139</v>
      </c>
      <c r="D701" s="7">
        <v>2460</v>
      </c>
      <c r="E701" s="7">
        <v>0</v>
      </c>
      <c r="F701" s="7">
        <v>0</v>
      </c>
      <c r="G701" s="7">
        <v>0</v>
      </c>
      <c r="H701" s="7">
        <v>0</v>
      </c>
      <c r="I701" s="9" t="s">
        <v>686</v>
      </c>
      <c r="J701" s="2">
        <v>5000</v>
      </c>
      <c r="K701" s="2">
        <v>5000</v>
      </c>
      <c r="L701" s="2">
        <v>1905.75</v>
      </c>
      <c r="M701" s="2">
        <v>38.119999999999997</v>
      </c>
      <c r="N701" s="68">
        <f>K701-L701</f>
        <v>3094.25</v>
      </c>
    </row>
    <row r="702" spans="1:14" outlineLevel="3" x14ac:dyDescent="0.3">
      <c r="A702" s="7">
        <v>3421</v>
      </c>
      <c r="B702" s="7">
        <v>34</v>
      </c>
      <c r="C702" s="7">
        <v>5169</v>
      </c>
      <c r="D702" s="7">
        <v>2460</v>
      </c>
      <c r="E702" s="7">
        <v>0</v>
      </c>
      <c r="F702" s="7">
        <v>0</v>
      </c>
      <c r="G702" s="7">
        <v>0</v>
      </c>
      <c r="H702" s="7">
        <v>0</v>
      </c>
      <c r="I702" s="9" t="s">
        <v>688</v>
      </c>
      <c r="J702" s="2">
        <v>20000</v>
      </c>
      <c r="K702" s="2">
        <v>20000</v>
      </c>
      <c r="L702" s="2">
        <v>12502</v>
      </c>
      <c r="M702" s="2">
        <v>62.51</v>
      </c>
      <c r="N702" s="68">
        <f>K702-L702</f>
        <v>7498</v>
      </c>
    </row>
    <row r="703" spans="1:14" outlineLevel="3" x14ac:dyDescent="0.3">
      <c r="A703" s="7">
        <v>3421</v>
      </c>
      <c r="B703" s="7">
        <v>34</v>
      </c>
      <c r="C703" s="7">
        <v>5171</v>
      </c>
      <c r="D703" s="7">
        <v>2460</v>
      </c>
      <c r="E703" s="7">
        <v>53330</v>
      </c>
      <c r="F703" s="7">
        <v>0</v>
      </c>
      <c r="G703" s="7">
        <v>0</v>
      </c>
      <c r="H703" s="7">
        <v>0</v>
      </c>
      <c r="I703" s="9" t="s">
        <v>689</v>
      </c>
      <c r="J703" s="2">
        <v>585000</v>
      </c>
      <c r="K703" s="2">
        <v>585000</v>
      </c>
      <c r="L703" s="2">
        <v>551976</v>
      </c>
      <c r="M703" s="2">
        <v>94.35</v>
      </c>
      <c r="N703" s="68">
        <f>K703-L703</f>
        <v>33024</v>
      </c>
    </row>
    <row r="704" spans="1:14" outlineLevel="2" x14ac:dyDescent="0.3">
      <c r="A704" s="96"/>
      <c r="B704" s="101" t="s">
        <v>3248</v>
      </c>
      <c r="C704" s="96"/>
      <c r="D704" s="96"/>
      <c r="E704" s="96"/>
      <c r="F704" s="96"/>
      <c r="G704" s="96"/>
      <c r="H704" s="96"/>
      <c r="I704" s="98"/>
      <c r="J704" s="99">
        <f>SUBTOTAL(9,J701:J703)</f>
        <v>610000</v>
      </c>
      <c r="K704" s="99">
        <f>SUBTOTAL(9,K701:K703)</f>
        <v>610000</v>
      </c>
      <c r="L704" s="99">
        <f>SUBTOTAL(9,L701:L703)</f>
        <v>566383.75</v>
      </c>
      <c r="M704" s="99"/>
      <c r="N704" s="100">
        <f>SUBTOTAL(9,N701:N703)</f>
        <v>43616.25</v>
      </c>
    </row>
    <row r="705" spans="1:14" outlineLevel="3" x14ac:dyDescent="0.3">
      <c r="A705" s="7">
        <v>3631</v>
      </c>
      <c r="B705" s="7">
        <v>36</v>
      </c>
      <c r="C705" s="7">
        <v>5137</v>
      </c>
      <c r="D705" s="7">
        <v>2460</v>
      </c>
      <c r="E705" s="7">
        <v>0</v>
      </c>
      <c r="F705" s="7">
        <v>0</v>
      </c>
      <c r="G705" s="7">
        <v>0</v>
      </c>
      <c r="H705" s="7">
        <v>0</v>
      </c>
      <c r="I705" s="9" t="s">
        <v>852</v>
      </c>
      <c r="J705" s="2">
        <v>0</v>
      </c>
      <c r="K705" s="2">
        <v>300000</v>
      </c>
      <c r="L705" s="2">
        <v>0</v>
      </c>
      <c r="M705" s="2">
        <v>0</v>
      </c>
      <c r="N705" s="68">
        <f t="shared" ref="N705:N740" si="15">K705-L705</f>
        <v>300000</v>
      </c>
    </row>
    <row r="706" spans="1:14" outlineLevel="3" x14ac:dyDescent="0.3">
      <c r="A706" s="7">
        <v>3631</v>
      </c>
      <c r="B706" s="7">
        <v>36</v>
      </c>
      <c r="C706" s="7">
        <v>5154</v>
      </c>
      <c r="D706" s="7">
        <v>2460</v>
      </c>
      <c r="E706" s="7">
        <v>53330</v>
      </c>
      <c r="F706" s="7">
        <v>0</v>
      </c>
      <c r="G706" s="7">
        <v>0</v>
      </c>
      <c r="H706" s="7">
        <v>0</v>
      </c>
      <c r="I706" s="9" t="s">
        <v>853</v>
      </c>
      <c r="J706" s="2">
        <v>4500000</v>
      </c>
      <c r="K706" s="2">
        <v>4000000</v>
      </c>
      <c r="L706" s="2">
        <v>2956483</v>
      </c>
      <c r="M706" s="2">
        <v>73.91</v>
      </c>
      <c r="N706" s="68">
        <f t="shared" si="15"/>
        <v>1043517</v>
      </c>
    </row>
    <row r="707" spans="1:14" outlineLevel="3" x14ac:dyDescent="0.3">
      <c r="A707" s="7">
        <v>3631</v>
      </c>
      <c r="B707" s="7">
        <v>36</v>
      </c>
      <c r="C707" s="7">
        <v>5169</v>
      </c>
      <c r="D707" s="7">
        <v>2460</v>
      </c>
      <c r="E707" s="7">
        <v>0</v>
      </c>
      <c r="F707" s="7">
        <v>0</v>
      </c>
      <c r="G707" s="7">
        <v>0</v>
      </c>
      <c r="H707" s="7">
        <v>0</v>
      </c>
      <c r="I707" s="9" t="s">
        <v>855</v>
      </c>
      <c r="J707" s="2">
        <v>20000</v>
      </c>
      <c r="K707" s="2">
        <v>57910</v>
      </c>
      <c r="L707" s="2">
        <v>57906.6</v>
      </c>
      <c r="M707" s="2">
        <v>99.99</v>
      </c>
      <c r="N707" s="68">
        <f t="shared" si="15"/>
        <v>3.4000000000014552</v>
      </c>
    </row>
    <row r="708" spans="1:14" outlineLevel="3" x14ac:dyDescent="0.3">
      <c r="A708" s="7">
        <v>3631</v>
      </c>
      <c r="B708" s="7">
        <v>36</v>
      </c>
      <c r="C708" s="7">
        <v>5169</v>
      </c>
      <c r="D708" s="7">
        <v>2460</v>
      </c>
      <c r="E708" s="7">
        <v>0</v>
      </c>
      <c r="F708" s="7">
        <v>0</v>
      </c>
      <c r="G708" s="7">
        <v>0</v>
      </c>
      <c r="H708" s="7">
        <v>4</v>
      </c>
      <c r="I708" s="9" t="s">
        <v>856</v>
      </c>
      <c r="J708" s="2">
        <v>80000</v>
      </c>
      <c r="K708" s="2">
        <v>61389</v>
      </c>
      <c r="L708" s="2">
        <v>61383.3</v>
      </c>
      <c r="M708" s="2">
        <v>99.99</v>
      </c>
      <c r="N708" s="68">
        <f t="shared" si="15"/>
        <v>5.6999999999970896</v>
      </c>
    </row>
    <row r="709" spans="1:14" outlineLevel="3" x14ac:dyDescent="0.3">
      <c r="A709" s="7">
        <v>3631</v>
      </c>
      <c r="B709" s="7">
        <v>36</v>
      </c>
      <c r="C709" s="7">
        <v>5169</v>
      </c>
      <c r="D709" s="7">
        <v>2460</v>
      </c>
      <c r="E709" s="7">
        <v>53330</v>
      </c>
      <c r="F709" s="7">
        <v>0</v>
      </c>
      <c r="G709" s="7">
        <v>0</v>
      </c>
      <c r="H709" s="7">
        <v>0</v>
      </c>
      <c r="I709" s="9" t="s">
        <v>857</v>
      </c>
      <c r="J709" s="2">
        <v>800000</v>
      </c>
      <c r="K709" s="2">
        <v>800000</v>
      </c>
      <c r="L709" s="2">
        <v>245697</v>
      </c>
      <c r="M709" s="2">
        <v>30.71</v>
      </c>
      <c r="N709" s="68">
        <f t="shared" si="15"/>
        <v>554303</v>
      </c>
    </row>
    <row r="710" spans="1:14" outlineLevel="3" x14ac:dyDescent="0.3">
      <c r="A710" s="7">
        <v>3631</v>
      </c>
      <c r="B710" s="7">
        <v>36</v>
      </c>
      <c r="C710" s="7">
        <v>5169</v>
      </c>
      <c r="D710" s="7">
        <v>2460</v>
      </c>
      <c r="E710" s="7">
        <v>53331</v>
      </c>
      <c r="F710" s="7">
        <v>0</v>
      </c>
      <c r="G710" s="7">
        <v>0</v>
      </c>
      <c r="H710" s="7">
        <v>0</v>
      </c>
      <c r="I710" s="9" t="s">
        <v>858</v>
      </c>
      <c r="J710" s="2">
        <v>39400</v>
      </c>
      <c r="K710" s="2">
        <v>39400</v>
      </c>
      <c r="L710" s="2">
        <v>32770</v>
      </c>
      <c r="M710" s="2">
        <v>83.17</v>
      </c>
      <c r="N710" s="68">
        <f t="shared" si="15"/>
        <v>6630</v>
      </c>
    </row>
    <row r="711" spans="1:14" outlineLevel="3" x14ac:dyDescent="0.3">
      <c r="A711" s="7">
        <v>3631</v>
      </c>
      <c r="B711" s="7">
        <v>36</v>
      </c>
      <c r="C711" s="7">
        <v>5169</v>
      </c>
      <c r="D711" s="7">
        <v>2460</v>
      </c>
      <c r="E711" s="7">
        <v>69450</v>
      </c>
      <c r="F711" s="7">
        <v>0</v>
      </c>
      <c r="G711" s="7">
        <v>0</v>
      </c>
      <c r="H711" s="7">
        <v>0</v>
      </c>
      <c r="I711" s="9" t="s">
        <v>859</v>
      </c>
      <c r="J711" s="2">
        <v>100000</v>
      </c>
      <c r="K711" s="2">
        <v>117814</v>
      </c>
      <c r="L711" s="2">
        <v>65323.8</v>
      </c>
      <c r="M711" s="2">
        <v>55.45</v>
      </c>
      <c r="N711" s="68">
        <f t="shared" si="15"/>
        <v>52490.2</v>
      </c>
    </row>
    <row r="712" spans="1:14" outlineLevel="3" x14ac:dyDescent="0.3">
      <c r="A712" s="7">
        <v>3631</v>
      </c>
      <c r="B712" s="7">
        <v>36</v>
      </c>
      <c r="C712" s="7">
        <v>5171</v>
      </c>
      <c r="D712" s="7">
        <v>2460</v>
      </c>
      <c r="E712" s="7">
        <v>0</v>
      </c>
      <c r="F712" s="7">
        <v>0</v>
      </c>
      <c r="G712" s="7">
        <v>0</v>
      </c>
      <c r="H712" s="7">
        <v>0</v>
      </c>
      <c r="I712" s="9" t="s">
        <v>860</v>
      </c>
      <c r="J712" s="2">
        <v>20000</v>
      </c>
      <c r="K712" s="2">
        <v>5550</v>
      </c>
      <c r="L712" s="2">
        <v>0</v>
      </c>
      <c r="M712" s="2">
        <v>0</v>
      </c>
      <c r="N712" s="68">
        <f t="shared" si="15"/>
        <v>5550</v>
      </c>
    </row>
    <row r="713" spans="1:14" outlineLevel="3" x14ac:dyDescent="0.3">
      <c r="A713" s="7">
        <v>3631</v>
      </c>
      <c r="B713" s="7">
        <v>36</v>
      </c>
      <c r="C713" s="7">
        <v>5171</v>
      </c>
      <c r="D713" s="7">
        <v>2460</v>
      </c>
      <c r="E713" s="7">
        <v>53330</v>
      </c>
      <c r="F713" s="7">
        <v>0</v>
      </c>
      <c r="G713" s="7">
        <v>0</v>
      </c>
      <c r="H713" s="7">
        <v>0</v>
      </c>
      <c r="I713" s="9" t="s">
        <v>861</v>
      </c>
      <c r="J713" s="2">
        <v>2100000</v>
      </c>
      <c r="K713" s="2">
        <v>2600000</v>
      </c>
      <c r="L713" s="2">
        <v>1984247</v>
      </c>
      <c r="M713" s="2">
        <v>76.319999999999993</v>
      </c>
      <c r="N713" s="68">
        <f t="shared" si="15"/>
        <v>615753</v>
      </c>
    </row>
    <row r="714" spans="1:14" outlineLevel="3" x14ac:dyDescent="0.3">
      <c r="A714" s="7">
        <v>3631</v>
      </c>
      <c r="B714" s="7">
        <v>36</v>
      </c>
      <c r="C714" s="7">
        <v>5171</v>
      </c>
      <c r="D714" s="7">
        <v>2460</v>
      </c>
      <c r="E714" s="7">
        <v>69450</v>
      </c>
      <c r="F714" s="7">
        <v>0</v>
      </c>
      <c r="G714" s="7">
        <v>0</v>
      </c>
      <c r="H714" s="7">
        <v>0</v>
      </c>
      <c r="I714" s="9" t="s">
        <v>862</v>
      </c>
      <c r="J714" s="2">
        <v>180000</v>
      </c>
      <c r="K714" s="2">
        <v>264483</v>
      </c>
      <c r="L714" s="2">
        <v>148043.20000000001</v>
      </c>
      <c r="M714" s="2">
        <v>55.97</v>
      </c>
      <c r="N714" s="68">
        <f t="shared" si="15"/>
        <v>116439.79999999999</v>
      </c>
    </row>
    <row r="715" spans="1:14" outlineLevel="3" x14ac:dyDescent="0.3">
      <c r="A715" s="7">
        <v>3631</v>
      </c>
      <c r="B715" s="7">
        <v>36</v>
      </c>
      <c r="C715" s="7">
        <v>5909</v>
      </c>
      <c r="D715" s="7">
        <v>2460</v>
      </c>
      <c r="E715" s="7">
        <v>0</v>
      </c>
      <c r="F715" s="7">
        <v>0</v>
      </c>
      <c r="G715" s="7">
        <v>0</v>
      </c>
      <c r="H715" s="7">
        <v>0</v>
      </c>
      <c r="I715" s="9" t="s">
        <v>863</v>
      </c>
      <c r="J715" s="2">
        <v>0</v>
      </c>
      <c r="K715" s="2">
        <v>4907</v>
      </c>
      <c r="L715" s="2">
        <v>4907</v>
      </c>
      <c r="M715" s="2">
        <v>100</v>
      </c>
      <c r="N715" s="68">
        <f t="shared" si="15"/>
        <v>0</v>
      </c>
    </row>
    <row r="716" spans="1:14" outlineLevel="3" x14ac:dyDescent="0.3">
      <c r="A716" s="7">
        <v>3632</v>
      </c>
      <c r="B716" s="7">
        <v>36</v>
      </c>
      <c r="C716" s="7">
        <v>5139</v>
      </c>
      <c r="D716" s="7">
        <v>2460</v>
      </c>
      <c r="E716" s="7">
        <v>0</v>
      </c>
      <c r="F716" s="7">
        <v>0</v>
      </c>
      <c r="G716" s="7">
        <v>0</v>
      </c>
      <c r="H716" s="7">
        <v>0</v>
      </c>
      <c r="I716" s="9" t="s">
        <v>872</v>
      </c>
      <c r="J716" s="2">
        <v>0</v>
      </c>
      <c r="K716" s="2">
        <v>18045</v>
      </c>
      <c r="L716" s="2">
        <v>15157</v>
      </c>
      <c r="M716" s="2">
        <v>84</v>
      </c>
      <c r="N716" s="68">
        <f t="shared" si="15"/>
        <v>2888</v>
      </c>
    </row>
    <row r="717" spans="1:14" outlineLevel="3" x14ac:dyDescent="0.3">
      <c r="A717" s="7">
        <v>3632</v>
      </c>
      <c r="B717" s="7">
        <v>36</v>
      </c>
      <c r="C717" s="7">
        <v>5169</v>
      </c>
      <c r="D717" s="7">
        <v>2460</v>
      </c>
      <c r="E717" s="7">
        <v>0</v>
      </c>
      <c r="F717" s="7">
        <v>0</v>
      </c>
      <c r="G717" s="7">
        <v>0</v>
      </c>
      <c r="H717" s="7">
        <v>0</v>
      </c>
      <c r="I717" s="9" t="s">
        <v>874</v>
      </c>
      <c r="J717" s="2">
        <v>50000</v>
      </c>
      <c r="K717" s="2">
        <v>25395</v>
      </c>
      <c r="L717" s="2">
        <v>25392</v>
      </c>
      <c r="M717" s="2">
        <v>99.99</v>
      </c>
      <c r="N717" s="68">
        <f t="shared" si="15"/>
        <v>3</v>
      </c>
    </row>
    <row r="718" spans="1:14" outlineLevel="3" x14ac:dyDescent="0.3">
      <c r="A718" s="7">
        <v>3632</v>
      </c>
      <c r="B718" s="7">
        <v>36</v>
      </c>
      <c r="C718" s="7">
        <v>5169</v>
      </c>
      <c r="D718" s="7">
        <v>2460</v>
      </c>
      <c r="E718" s="7">
        <v>0</v>
      </c>
      <c r="F718" s="7">
        <v>0</v>
      </c>
      <c r="G718" s="7">
        <v>0</v>
      </c>
      <c r="H718" s="7">
        <v>1</v>
      </c>
      <c r="I718" s="9" t="s">
        <v>875</v>
      </c>
      <c r="J718" s="2">
        <v>15000</v>
      </c>
      <c r="K718" s="2">
        <v>15000</v>
      </c>
      <c r="L718" s="2">
        <v>3561</v>
      </c>
      <c r="M718" s="2">
        <v>23.74</v>
      </c>
      <c r="N718" s="68">
        <f t="shared" si="15"/>
        <v>11439</v>
      </c>
    </row>
    <row r="719" spans="1:14" outlineLevel="3" x14ac:dyDescent="0.3">
      <c r="A719" s="7">
        <v>3632</v>
      </c>
      <c r="B719" s="7">
        <v>36</v>
      </c>
      <c r="C719" s="7">
        <v>5169</v>
      </c>
      <c r="D719" s="7">
        <v>2460</v>
      </c>
      <c r="E719" s="7">
        <v>0</v>
      </c>
      <c r="F719" s="7">
        <v>0</v>
      </c>
      <c r="G719" s="7">
        <v>0</v>
      </c>
      <c r="H719" s="7">
        <v>4</v>
      </c>
      <c r="I719" s="9" t="s">
        <v>876</v>
      </c>
      <c r="J719" s="2">
        <v>30000</v>
      </c>
      <c r="K719" s="2">
        <v>0</v>
      </c>
      <c r="L719" s="2">
        <v>0</v>
      </c>
      <c r="M719" s="2" t="s">
        <v>29</v>
      </c>
      <c r="N719" s="68">
        <f t="shared" si="15"/>
        <v>0</v>
      </c>
    </row>
    <row r="720" spans="1:14" outlineLevel="3" x14ac:dyDescent="0.3">
      <c r="A720" s="7">
        <v>3632</v>
      </c>
      <c r="B720" s="7">
        <v>36</v>
      </c>
      <c r="C720" s="7">
        <v>5169</v>
      </c>
      <c r="D720" s="7">
        <v>2460</v>
      </c>
      <c r="E720" s="7">
        <v>53330</v>
      </c>
      <c r="F720" s="7">
        <v>0</v>
      </c>
      <c r="G720" s="7">
        <v>0</v>
      </c>
      <c r="H720" s="7">
        <v>0</v>
      </c>
      <c r="I720" s="9" t="s">
        <v>877</v>
      </c>
      <c r="J720" s="2">
        <v>2500000</v>
      </c>
      <c r="K720" s="2">
        <v>2500000</v>
      </c>
      <c r="L720" s="2">
        <v>2004569</v>
      </c>
      <c r="M720" s="2">
        <v>80.180000000000007</v>
      </c>
      <c r="N720" s="68">
        <f t="shared" si="15"/>
        <v>495431</v>
      </c>
    </row>
    <row r="721" spans="1:14" outlineLevel="3" x14ac:dyDescent="0.3">
      <c r="A721" s="7">
        <v>3632</v>
      </c>
      <c r="B721" s="7">
        <v>36</v>
      </c>
      <c r="C721" s="7">
        <v>5169</v>
      </c>
      <c r="D721" s="7">
        <v>2460</v>
      </c>
      <c r="E721" s="7">
        <v>53332</v>
      </c>
      <c r="F721" s="7">
        <v>0</v>
      </c>
      <c r="G721" s="7">
        <v>0</v>
      </c>
      <c r="H721" s="7">
        <v>0</v>
      </c>
      <c r="I721" s="9" t="s">
        <v>878</v>
      </c>
      <c r="J721" s="2">
        <v>700000</v>
      </c>
      <c r="K721" s="2">
        <v>700000</v>
      </c>
      <c r="L721" s="2">
        <v>583001</v>
      </c>
      <c r="M721" s="2">
        <v>83.29</v>
      </c>
      <c r="N721" s="68">
        <f t="shared" si="15"/>
        <v>116999</v>
      </c>
    </row>
    <row r="722" spans="1:14" outlineLevel="3" x14ac:dyDescent="0.3">
      <c r="A722" s="7">
        <v>3632</v>
      </c>
      <c r="B722" s="7">
        <v>36</v>
      </c>
      <c r="C722" s="7">
        <v>5171</v>
      </c>
      <c r="D722" s="7">
        <v>2460</v>
      </c>
      <c r="E722" s="7">
        <v>0</v>
      </c>
      <c r="F722" s="7">
        <v>0</v>
      </c>
      <c r="G722" s="7">
        <v>0</v>
      </c>
      <c r="H722" s="7">
        <v>0</v>
      </c>
      <c r="I722" s="9" t="s">
        <v>880</v>
      </c>
      <c r="J722" s="2">
        <v>265000</v>
      </c>
      <c r="K722" s="2">
        <v>261602</v>
      </c>
      <c r="L722" s="2">
        <v>261602</v>
      </c>
      <c r="M722" s="2">
        <v>100</v>
      </c>
      <c r="N722" s="68">
        <f t="shared" si="15"/>
        <v>0</v>
      </c>
    </row>
    <row r="723" spans="1:14" outlineLevel="3" x14ac:dyDescent="0.3">
      <c r="A723" s="7">
        <v>3632</v>
      </c>
      <c r="B723" s="7">
        <v>36</v>
      </c>
      <c r="C723" s="7">
        <v>5171</v>
      </c>
      <c r="D723" s="7">
        <v>2460</v>
      </c>
      <c r="E723" s="7">
        <v>11016</v>
      </c>
      <c r="F723" s="7">
        <v>0</v>
      </c>
      <c r="G723" s="7">
        <v>0</v>
      </c>
      <c r="H723" s="7">
        <v>4</v>
      </c>
      <c r="I723" s="9" t="s">
        <v>881</v>
      </c>
      <c r="J723" s="2">
        <v>60000</v>
      </c>
      <c r="K723" s="2">
        <v>70968</v>
      </c>
      <c r="L723" s="2">
        <v>1815</v>
      </c>
      <c r="M723" s="2">
        <v>2.56</v>
      </c>
      <c r="N723" s="68">
        <f t="shared" si="15"/>
        <v>69153</v>
      </c>
    </row>
    <row r="724" spans="1:14" outlineLevel="3" x14ac:dyDescent="0.3">
      <c r="A724" s="7">
        <v>3632</v>
      </c>
      <c r="B724" s="7">
        <v>36</v>
      </c>
      <c r="C724" s="7">
        <v>5909</v>
      </c>
      <c r="D724" s="7">
        <v>2460</v>
      </c>
      <c r="E724" s="7">
        <v>0</v>
      </c>
      <c r="F724" s="7">
        <v>0</v>
      </c>
      <c r="G724" s="7">
        <v>0</v>
      </c>
      <c r="H724" s="7">
        <v>0</v>
      </c>
      <c r="I724" s="9" t="s">
        <v>883</v>
      </c>
      <c r="J724" s="2">
        <v>7000</v>
      </c>
      <c r="K724" s="2">
        <v>10300</v>
      </c>
      <c r="L724" s="2">
        <v>10210</v>
      </c>
      <c r="M724" s="2">
        <v>99.13</v>
      </c>
      <c r="N724" s="68">
        <f t="shared" si="15"/>
        <v>90</v>
      </c>
    </row>
    <row r="725" spans="1:14" outlineLevel="3" x14ac:dyDescent="0.3">
      <c r="A725" s="7">
        <v>3634</v>
      </c>
      <c r="B725" s="7">
        <v>36</v>
      </c>
      <c r="C725" s="7">
        <v>5169</v>
      </c>
      <c r="D725" s="7">
        <v>2460</v>
      </c>
      <c r="E725" s="7">
        <v>53320</v>
      </c>
      <c r="F725" s="7">
        <v>0</v>
      </c>
      <c r="G725" s="7">
        <v>0</v>
      </c>
      <c r="H725" s="7">
        <v>0</v>
      </c>
      <c r="I725" s="9" t="s">
        <v>888</v>
      </c>
      <c r="J725" s="2">
        <v>30000</v>
      </c>
      <c r="K725" s="2">
        <v>30000</v>
      </c>
      <c r="L725" s="2">
        <v>0</v>
      </c>
      <c r="M725" s="2">
        <v>0</v>
      </c>
      <c r="N725" s="68">
        <f t="shared" si="15"/>
        <v>30000</v>
      </c>
    </row>
    <row r="726" spans="1:14" outlineLevel="3" x14ac:dyDescent="0.3">
      <c r="A726" s="7">
        <v>3634</v>
      </c>
      <c r="B726" s="7">
        <v>36</v>
      </c>
      <c r="C726" s="7">
        <v>5171</v>
      </c>
      <c r="D726" s="7">
        <v>2460</v>
      </c>
      <c r="E726" s="7">
        <v>53320</v>
      </c>
      <c r="F726" s="7">
        <v>0</v>
      </c>
      <c r="G726" s="7">
        <v>0</v>
      </c>
      <c r="H726" s="7">
        <v>0</v>
      </c>
      <c r="I726" s="9" t="s">
        <v>889</v>
      </c>
      <c r="J726" s="2">
        <v>800000</v>
      </c>
      <c r="K726" s="2">
        <v>539825</v>
      </c>
      <c r="L726" s="2">
        <v>381661.57</v>
      </c>
      <c r="M726" s="2">
        <v>70.7</v>
      </c>
      <c r="N726" s="68">
        <f t="shared" si="15"/>
        <v>158163.43</v>
      </c>
    </row>
    <row r="727" spans="1:14" outlineLevel="3" x14ac:dyDescent="0.3">
      <c r="A727" s="7">
        <v>3639</v>
      </c>
      <c r="B727" s="7">
        <v>36</v>
      </c>
      <c r="C727" s="7">
        <v>5137</v>
      </c>
      <c r="D727" s="7">
        <v>2460</v>
      </c>
      <c r="E727" s="7">
        <v>0</v>
      </c>
      <c r="F727" s="7">
        <v>0</v>
      </c>
      <c r="G727" s="7">
        <v>0</v>
      </c>
      <c r="H727" s="7">
        <v>0</v>
      </c>
      <c r="I727" s="9" t="s">
        <v>898</v>
      </c>
      <c r="J727" s="2">
        <v>50000</v>
      </c>
      <c r="K727" s="2">
        <v>23328</v>
      </c>
      <c r="L727" s="2">
        <v>23328</v>
      </c>
      <c r="M727" s="2">
        <v>100</v>
      </c>
      <c r="N727" s="68">
        <f t="shared" si="15"/>
        <v>0</v>
      </c>
    </row>
    <row r="728" spans="1:14" outlineLevel="3" x14ac:dyDescent="0.3">
      <c r="A728" s="7">
        <v>3639</v>
      </c>
      <c r="B728" s="7">
        <v>36</v>
      </c>
      <c r="C728" s="7">
        <v>5139</v>
      </c>
      <c r="D728" s="7">
        <v>2460</v>
      </c>
      <c r="E728" s="7">
        <v>0</v>
      </c>
      <c r="F728" s="7">
        <v>0</v>
      </c>
      <c r="G728" s="7">
        <v>0</v>
      </c>
      <c r="H728" s="7">
        <v>0</v>
      </c>
      <c r="I728" s="9" t="s">
        <v>899</v>
      </c>
      <c r="J728" s="2">
        <v>20000</v>
      </c>
      <c r="K728" s="2">
        <v>1448</v>
      </c>
      <c r="L728" s="2">
        <v>450</v>
      </c>
      <c r="M728" s="2">
        <v>31.08</v>
      </c>
      <c r="N728" s="68">
        <f t="shared" si="15"/>
        <v>998</v>
      </c>
    </row>
    <row r="729" spans="1:14" outlineLevel="3" x14ac:dyDescent="0.3">
      <c r="A729" s="7">
        <v>3639</v>
      </c>
      <c r="B729" s="7">
        <v>36</v>
      </c>
      <c r="C729" s="7">
        <v>5166</v>
      </c>
      <c r="D729" s="7">
        <v>2460</v>
      </c>
      <c r="E729" s="7">
        <v>0</v>
      </c>
      <c r="F729" s="7">
        <v>0</v>
      </c>
      <c r="G729" s="7">
        <v>0</v>
      </c>
      <c r="H729" s="7">
        <v>0</v>
      </c>
      <c r="I729" s="9" t="s">
        <v>902</v>
      </c>
      <c r="J729" s="2">
        <v>20000</v>
      </c>
      <c r="K729" s="2">
        <v>0</v>
      </c>
      <c r="L729" s="2">
        <v>0</v>
      </c>
      <c r="M729" s="2" t="s">
        <v>29</v>
      </c>
      <c r="N729" s="68">
        <f t="shared" si="15"/>
        <v>0</v>
      </c>
    </row>
    <row r="730" spans="1:14" outlineLevel="3" x14ac:dyDescent="0.3">
      <c r="A730" s="7">
        <v>3639</v>
      </c>
      <c r="B730" s="7">
        <v>36</v>
      </c>
      <c r="C730" s="7">
        <v>5169</v>
      </c>
      <c r="D730" s="7">
        <v>2460</v>
      </c>
      <c r="E730" s="7">
        <v>0</v>
      </c>
      <c r="F730" s="7">
        <v>0</v>
      </c>
      <c r="G730" s="7">
        <v>0</v>
      </c>
      <c r="H730" s="7">
        <v>0</v>
      </c>
      <c r="I730" s="9" t="s">
        <v>905</v>
      </c>
      <c r="J730" s="2">
        <v>80000</v>
      </c>
      <c r="K730" s="2">
        <v>18447</v>
      </c>
      <c r="L730" s="2">
        <v>17095.2</v>
      </c>
      <c r="M730" s="2">
        <v>92.67</v>
      </c>
      <c r="N730" s="68">
        <f t="shared" si="15"/>
        <v>1351.7999999999993</v>
      </c>
    </row>
    <row r="731" spans="1:14" outlineLevel="3" x14ac:dyDescent="0.3">
      <c r="A731" s="7">
        <v>3639</v>
      </c>
      <c r="B731" s="7">
        <v>36</v>
      </c>
      <c r="C731" s="7">
        <v>5169</v>
      </c>
      <c r="D731" s="7">
        <v>2460</v>
      </c>
      <c r="E731" s="7">
        <v>0</v>
      </c>
      <c r="F731" s="7">
        <v>0</v>
      </c>
      <c r="G731" s="7">
        <v>0</v>
      </c>
      <c r="H731" s="7">
        <v>1</v>
      </c>
      <c r="I731" s="9" t="s">
        <v>906</v>
      </c>
      <c r="J731" s="2">
        <v>10000</v>
      </c>
      <c r="K731" s="2">
        <v>10000</v>
      </c>
      <c r="L731" s="2">
        <v>6534</v>
      </c>
      <c r="M731" s="2">
        <v>65.34</v>
      </c>
      <c r="N731" s="68">
        <f t="shared" si="15"/>
        <v>3466</v>
      </c>
    </row>
    <row r="732" spans="1:14" outlineLevel="3" x14ac:dyDescent="0.3">
      <c r="A732" s="7">
        <v>3639</v>
      </c>
      <c r="B732" s="7">
        <v>36</v>
      </c>
      <c r="C732" s="7">
        <v>5169</v>
      </c>
      <c r="D732" s="7">
        <v>2460</v>
      </c>
      <c r="E732" s="7">
        <v>49810</v>
      </c>
      <c r="F732" s="7">
        <v>0</v>
      </c>
      <c r="G732" s="7">
        <v>0</v>
      </c>
      <c r="H732" s="7">
        <v>0</v>
      </c>
      <c r="I732" s="9" t="s">
        <v>907</v>
      </c>
      <c r="J732" s="2">
        <v>1000000</v>
      </c>
      <c r="K732" s="2">
        <v>1134263</v>
      </c>
      <c r="L732" s="2">
        <v>938447</v>
      </c>
      <c r="M732" s="2">
        <v>82.74</v>
      </c>
      <c r="N732" s="68">
        <f t="shared" si="15"/>
        <v>195816</v>
      </c>
    </row>
    <row r="733" spans="1:14" outlineLevel="3" x14ac:dyDescent="0.3">
      <c r="A733" s="7">
        <v>3639</v>
      </c>
      <c r="B733" s="7">
        <v>36</v>
      </c>
      <c r="C733" s="7">
        <v>5169</v>
      </c>
      <c r="D733" s="7">
        <v>2460</v>
      </c>
      <c r="E733" s="7">
        <v>57002</v>
      </c>
      <c r="F733" s="7">
        <v>0</v>
      </c>
      <c r="G733" s="7">
        <v>0</v>
      </c>
      <c r="H733" s="7">
        <v>0</v>
      </c>
      <c r="I733" s="9" t="s">
        <v>908</v>
      </c>
      <c r="J733" s="2">
        <v>251010</v>
      </c>
      <c r="K733" s="2">
        <v>251010</v>
      </c>
      <c r="L733" s="2">
        <v>209170</v>
      </c>
      <c r="M733" s="2">
        <v>83.33</v>
      </c>
      <c r="N733" s="68">
        <f t="shared" si="15"/>
        <v>41840</v>
      </c>
    </row>
    <row r="734" spans="1:14" outlineLevel="3" x14ac:dyDescent="0.3">
      <c r="A734" s="7">
        <v>3639</v>
      </c>
      <c r="B734" s="7">
        <v>36</v>
      </c>
      <c r="C734" s="7">
        <v>5169</v>
      </c>
      <c r="D734" s="7">
        <v>2460</v>
      </c>
      <c r="E734" s="7">
        <v>69296</v>
      </c>
      <c r="F734" s="7">
        <v>0</v>
      </c>
      <c r="G734" s="7">
        <v>0</v>
      </c>
      <c r="H734" s="7">
        <v>0</v>
      </c>
      <c r="I734" s="9" t="s">
        <v>909</v>
      </c>
      <c r="J734" s="2">
        <v>66000</v>
      </c>
      <c r="K734" s="2">
        <v>66000</v>
      </c>
      <c r="L734" s="2">
        <v>54300</v>
      </c>
      <c r="M734" s="2">
        <v>82.27</v>
      </c>
      <c r="N734" s="68">
        <f t="shared" si="15"/>
        <v>11700</v>
      </c>
    </row>
    <row r="735" spans="1:14" outlineLevel="3" x14ac:dyDescent="0.3">
      <c r="A735" s="7">
        <v>3639</v>
      </c>
      <c r="B735" s="7">
        <v>36</v>
      </c>
      <c r="C735" s="7">
        <v>5171</v>
      </c>
      <c r="D735" s="7">
        <v>2460</v>
      </c>
      <c r="E735" s="7">
        <v>0</v>
      </c>
      <c r="F735" s="7">
        <v>0</v>
      </c>
      <c r="G735" s="7">
        <v>0</v>
      </c>
      <c r="H735" s="7">
        <v>0</v>
      </c>
      <c r="I735" s="9" t="s">
        <v>914</v>
      </c>
      <c r="J735" s="2">
        <v>50000</v>
      </c>
      <c r="K735" s="2">
        <v>9500</v>
      </c>
      <c r="L735" s="2">
        <v>991</v>
      </c>
      <c r="M735" s="2">
        <v>10.43</v>
      </c>
      <c r="N735" s="68">
        <f t="shared" si="15"/>
        <v>8509</v>
      </c>
    </row>
    <row r="736" spans="1:14" outlineLevel="3" x14ac:dyDescent="0.3">
      <c r="A736" s="7">
        <v>3639</v>
      </c>
      <c r="B736" s="7">
        <v>36</v>
      </c>
      <c r="C736" s="7">
        <v>5171</v>
      </c>
      <c r="D736" s="7">
        <v>2460</v>
      </c>
      <c r="E736" s="7">
        <v>0</v>
      </c>
      <c r="F736" s="7">
        <v>0</v>
      </c>
      <c r="G736" s="7">
        <v>0</v>
      </c>
      <c r="H736" s="7">
        <v>4</v>
      </c>
      <c r="I736" s="9" t="s">
        <v>915</v>
      </c>
      <c r="J736" s="2">
        <v>30000</v>
      </c>
      <c r="K736" s="2">
        <v>35560</v>
      </c>
      <c r="L736" s="2">
        <v>23232</v>
      </c>
      <c r="M736" s="2">
        <v>65.33</v>
      </c>
      <c r="N736" s="68">
        <f t="shared" si="15"/>
        <v>12328</v>
      </c>
    </row>
    <row r="737" spans="1:14" outlineLevel="3" x14ac:dyDescent="0.3">
      <c r="A737" s="7">
        <v>3639</v>
      </c>
      <c r="B737" s="7">
        <v>36</v>
      </c>
      <c r="C737" s="7">
        <v>5171</v>
      </c>
      <c r="D737" s="7">
        <v>2460</v>
      </c>
      <c r="E737" s="7">
        <v>49810</v>
      </c>
      <c r="F737" s="7">
        <v>0</v>
      </c>
      <c r="G737" s="7">
        <v>0</v>
      </c>
      <c r="H737" s="7">
        <v>4</v>
      </c>
      <c r="I737" s="9" t="s">
        <v>916</v>
      </c>
      <c r="J737" s="2">
        <v>5000</v>
      </c>
      <c r="K737" s="2">
        <v>0</v>
      </c>
      <c r="L737" s="2">
        <v>0</v>
      </c>
      <c r="M737" s="2" t="s">
        <v>29</v>
      </c>
      <c r="N737" s="68">
        <f t="shared" si="15"/>
        <v>0</v>
      </c>
    </row>
    <row r="738" spans="1:14" outlineLevel="3" x14ac:dyDescent="0.3">
      <c r="A738" s="7">
        <v>3639</v>
      </c>
      <c r="B738" s="7">
        <v>36</v>
      </c>
      <c r="C738" s="7">
        <v>5171</v>
      </c>
      <c r="D738" s="7">
        <v>2460</v>
      </c>
      <c r="E738" s="7">
        <v>53330</v>
      </c>
      <c r="F738" s="7">
        <v>0</v>
      </c>
      <c r="G738" s="7">
        <v>0</v>
      </c>
      <c r="H738" s="7">
        <v>0</v>
      </c>
      <c r="I738" s="9" t="s">
        <v>917</v>
      </c>
      <c r="J738" s="2">
        <v>0</v>
      </c>
      <c r="K738" s="2">
        <v>50000</v>
      </c>
      <c r="L738" s="2">
        <v>21382</v>
      </c>
      <c r="M738" s="2">
        <v>42.76</v>
      </c>
      <c r="N738" s="68">
        <f t="shared" si="15"/>
        <v>28618</v>
      </c>
    </row>
    <row r="739" spans="1:14" outlineLevel="3" x14ac:dyDescent="0.3">
      <c r="A739" s="7">
        <v>3639</v>
      </c>
      <c r="B739" s="7">
        <v>36</v>
      </c>
      <c r="C739" s="7">
        <v>5171</v>
      </c>
      <c r="D739" s="7">
        <v>2460</v>
      </c>
      <c r="E739" s="7">
        <v>69296</v>
      </c>
      <c r="F739" s="7">
        <v>0</v>
      </c>
      <c r="G739" s="7">
        <v>0</v>
      </c>
      <c r="H739" s="7">
        <v>0</v>
      </c>
      <c r="I739" s="9" t="s">
        <v>918</v>
      </c>
      <c r="J739" s="2">
        <v>30000</v>
      </c>
      <c r="K739" s="2">
        <v>11100</v>
      </c>
      <c r="L739" s="2">
        <v>11065.3</v>
      </c>
      <c r="M739" s="2">
        <v>99.69</v>
      </c>
      <c r="N739" s="68">
        <f t="shared" si="15"/>
        <v>34.700000000000728</v>
      </c>
    </row>
    <row r="740" spans="1:14" outlineLevel="3" x14ac:dyDescent="0.3">
      <c r="A740" s="7">
        <v>3639</v>
      </c>
      <c r="B740" s="7">
        <v>36</v>
      </c>
      <c r="C740" s="7">
        <v>5171</v>
      </c>
      <c r="D740" s="7">
        <v>2460</v>
      </c>
      <c r="E740" s="7">
        <v>69650</v>
      </c>
      <c r="F740" s="7">
        <v>0</v>
      </c>
      <c r="G740" s="7">
        <v>0</v>
      </c>
      <c r="H740" s="7">
        <v>0</v>
      </c>
      <c r="I740" s="9" t="s">
        <v>919</v>
      </c>
      <c r="J740" s="2">
        <v>5000</v>
      </c>
      <c r="K740" s="2">
        <v>5500</v>
      </c>
      <c r="L740" s="2">
        <v>5500</v>
      </c>
      <c r="M740" s="2">
        <v>100</v>
      </c>
      <c r="N740" s="68">
        <f t="shared" si="15"/>
        <v>0</v>
      </c>
    </row>
    <row r="741" spans="1:14" outlineLevel="2" x14ac:dyDescent="0.3">
      <c r="A741" s="96"/>
      <c r="B741" s="101" t="s">
        <v>3250</v>
      </c>
      <c r="C741" s="96"/>
      <c r="D741" s="96"/>
      <c r="E741" s="96"/>
      <c r="F741" s="96"/>
      <c r="G741" s="96"/>
      <c r="H741" s="96"/>
      <c r="I741" s="98"/>
      <c r="J741" s="99">
        <f>SUBTOTAL(9,J705:J740)</f>
        <v>13913410</v>
      </c>
      <c r="K741" s="99">
        <f>SUBTOTAL(9,K705:K740)</f>
        <v>14038744</v>
      </c>
      <c r="L741" s="99">
        <f>SUBTOTAL(9,L705:L740)</f>
        <v>10155223.969999999</v>
      </c>
      <c r="M741" s="99"/>
      <c r="N741" s="100">
        <f>SUBTOTAL(9,N705:N740)</f>
        <v>3883520.03</v>
      </c>
    </row>
    <row r="742" spans="1:14" outlineLevel="3" x14ac:dyDescent="0.3">
      <c r="A742" s="7">
        <v>3721</v>
      </c>
      <c r="B742" s="7">
        <v>37</v>
      </c>
      <c r="C742" s="7">
        <v>5169</v>
      </c>
      <c r="D742" s="7">
        <v>2460</v>
      </c>
      <c r="E742" s="7">
        <v>0</v>
      </c>
      <c r="F742" s="7">
        <v>0</v>
      </c>
      <c r="G742" s="7">
        <v>0</v>
      </c>
      <c r="H742" s="7">
        <v>0</v>
      </c>
      <c r="I742" s="9" t="s">
        <v>934</v>
      </c>
      <c r="J742" s="2">
        <v>20000</v>
      </c>
      <c r="K742" s="2">
        <v>12354</v>
      </c>
      <c r="L742" s="2">
        <v>12354</v>
      </c>
      <c r="M742" s="2">
        <v>100</v>
      </c>
      <c r="N742" s="68">
        <f t="shared" ref="N742:N773" si="16">K742-L742</f>
        <v>0</v>
      </c>
    </row>
    <row r="743" spans="1:14" outlineLevel="3" x14ac:dyDescent="0.3">
      <c r="A743" s="7">
        <v>3721</v>
      </c>
      <c r="B743" s="7">
        <v>37</v>
      </c>
      <c r="C743" s="7">
        <v>5169</v>
      </c>
      <c r="D743" s="7">
        <v>2460</v>
      </c>
      <c r="E743" s="7">
        <v>65504</v>
      </c>
      <c r="F743" s="7">
        <v>0</v>
      </c>
      <c r="G743" s="7">
        <v>0</v>
      </c>
      <c r="H743" s="7">
        <v>0</v>
      </c>
      <c r="I743" s="9" t="s">
        <v>935</v>
      </c>
      <c r="J743" s="2">
        <v>360000</v>
      </c>
      <c r="K743" s="2">
        <v>435000</v>
      </c>
      <c r="L743" s="2">
        <v>384195.72</v>
      </c>
      <c r="M743" s="2">
        <v>88.32</v>
      </c>
      <c r="N743" s="68">
        <f t="shared" si="16"/>
        <v>50804.280000000028</v>
      </c>
    </row>
    <row r="744" spans="1:14" outlineLevel="3" x14ac:dyDescent="0.3">
      <c r="A744" s="7">
        <v>3722</v>
      </c>
      <c r="B744" s="7">
        <v>37</v>
      </c>
      <c r="C744" s="7">
        <v>5137</v>
      </c>
      <c r="D744" s="7">
        <v>2460</v>
      </c>
      <c r="E744" s="7">
        <v>0</v>
      </c>
      <c r="F744" s="7">
        <v>0</v>
      </c>
      <c r="G744" s="7">
        <v>0</v>
      </c>
      <c r="H744" s="7">
        <v>0</v>
      </c>
      <c r="I744" s="9" t="s">
        <v>936</v>
      </c>
      <c r="J744" s="2">
        <v>25000</v>
      </c>
      <c r="K744" s="2">
        <v>0</v>
      </c>
      <c r="L744" s="2">
        <v>0</v>
      </c>
      <c r="M744" s="2" t="s">
        <v>29</v>
      </c>
      <c r="N744" s="68">
        <f t="shared" si="16"/>
        <v>0</v>
      </c>
    </row>
    <row r="745" spans="1:14" outlineLevel="3" x14ac:dyDescent="0.3">
      <c r="A745" s="7">
        <v>3722</v>
      </c>
      <c r="B745" s="7">
        <v>37</v>
      </c>
      <c r="C745" s="7">
        <v>5137</v>
      </c>
      <c r="D745" s="7">
        <v>2460</v>
      </c>
      <c r="E745" s="7">
        <v>53330</v>
      </c>
      <c r="F745" s="7">
        <v>0</v>
      </c>
      <c r="G745" s="7">
        <v>0</v>
      </c>
      <c r="H745" s="7">
        <v>0</v>
      </c>
      <c r="I745" s="9" t="s">
        <v>937</v>
      </c>
      <c r="J745" s="2">
        <v>15000</v>
      </c>
      <c r="K745" s="2">
        <v>15000</v>
      </c>
      <c r="L745" s="2">
        <v>3920</v>
      </c>
      <c r="M745" s="2">
        <v>26.13</v>
      </c>
      <c r="N745" s="68">
        <f t="shared" si="16"/>
        <v>11080</v>
      </c>
    </row>
    <row r="746" spans="1:14" outlineLevel="3" x14ac:dyDescent="0.3">
      <c r="A746" s="7">
        <v>3722</v>
      </c>
      <c r="B746" s="7">
        <v>37</v>
      </c>
      <c r="C746" s="7">
        <v>5169</v>
      </c>
      <c r="D746" s="7">
        <v>2460</v>
      </c>
      <c r="E746" s="7">
        <v>0</v>
      </c>
      <c r="F746" s="7">
        <v>0</v>
      </c>
      <c r="G746" s="7">
        <v>0</v>
      </c>
      <c r="H746" s="7">
        <v>0</v>
      </c>
      <c r="I746" s="9" t="s">
        <v>938</v>
      </c>
      <c r="J746" s="2">
        <v>15000000</v>
      </c>
      <c r="K746" s="2">
        <v>13862646</v>
      </c>
      <c r="L746" s="2">
        <v>12626102.5</v>
      </c>
      <c r="M746" s="2">
        <v>91.08</v>
      </c>
      <c r="N746" s="68">
        <f t="shared" si="16"/>
        <v>1236543.5</v>
      </c>
    </row>
    <row r="747" spans="1:14" outlineLevel="3" x14ac:dyDescent="0.3">
      <c r="A747" s="7">
        <v>3722</v>
      </c>
      <c r="B747" s="7">
        <v>37</v>
      </c>
      <c r="C747" s="7">
        <v>5169</v>
      </c>
      <c r="D747" s="7">
        <v>2460</v>
      </c>
      <c r="E747" s="7">
        <v>0</v>
      </c>
      <c r="F747" s="7">
        <v>0</v>
      </c>
      <c r="G747" s="7">
        <v>0</v>
      </c>
      <c r="H747" s="7">
        <v>1</v>
      </c>
      <c r="I747" s="9" t="s">
        <v>939</v>
      </c>
      <c r="J747" s="2">
        <v>169000</v>
      </c>
      <c r="K747" s="2">
        <v>105633</v>
      </c>
      <c r="L747" s="2">
        <v>24200</v>
      </c>
      <c r="M747" s="2">
        <v>22.91</v>
      </c>
      <c r="N747" s="68">
        <f t="shared" si="16"/>
        <v>81433</v>
      </c>
    </row>
    <row r="748" spans="1:14" outlineLevel="3" x14ac:dyDescent="0.3">
      <c r="A748" s="7">
        <v>3722</v>
      </c>
      <c r="B748" s="7">
        <v>37</v>
      </c>
      <c r="C748" s="7">
        <v>5169</v>
      </c>
      <c r="D748" s="7">
        <v>2460</v>
      </c>
      <c r="E748" s="7">
        <v>0</v>
      </c>
      <c r="F748" s="7">
        <v>0</v>
      </c>
      <c r="G748" s="7">
        <v>0</v>
      </c>
      <c r="H748" s="7">
        <v>2</v>
      </c>
      <c r="I748" s="9" t="s">
        <v>940</v>
      </c>
      <c r="J748" s="2">
        <v>7000</v>
      </c>
      <c r="K748" s="2">
        <v>7000</v>
      </c>
      <c r="L748" s="2">
        <v>6050</v>
      </c>
      <c r="M748" s="2">
        <v>86.43</v>
      </c>
      <c r="N748" s="68">
        <f t="shared" si="16"/>
        <v>950</v>
      </c>
    </row>
    <row r="749" spans="1:14" outlineLevel="3" x14ac:dyDescent="0.3">
      <c r="A749" s="7">
        <v>3722</v>
      </c>
      <c r="B749" s="7">
        <v>37</v>
      </c>
      <c r="C749" s="7">
        <v>5169</v>
      </c>
      <c r="D749" s="7">
        <v>2460</v>
      </c>
      <c r="E749" s="7">
        <v>0</v>
      </c>
      <c r="F749" s="7">
        <v>0</v>
      </c>
      <c r="G749" s="7">
        <v>0</v>
      </c>
      <c r="H749" s="7">
        <v>7</v>
      </c>
      <c r="I749" s="9" t="s">
        <v>941</v>
      </c>
      <c r="J749" s="2">
        <v>30000</v>
      </c>
      <c r="K749" s="2">
        <v>13552</v>
      </c>
      <c r="L749" s="2">
        <v>11200</v>
      </c>
      <c r="M749" s="2">
        <v>82.64</v>
      </c>
      <c r="N749" s="68">
        <f t="shared" si="16"/>
        <v>2352</v>
      </c>
    </row>
    <row r="750" spans="1:14" outlineLevel="3" x14ac:dyDescent="0.3">
      <c r="A750" s="7">
        <v>3722</v>
      </c>
      <c r="B750" s="7">
        <v>37</v>
      </c>
      <c r="C750" s="7">
        <v>5169</v>
      </c>
      <c r="D750" s="7">
        <v>2460</v>
      </c>
      <c r="E750" s="7">
        <v>53330</v>
      </c>
      <c r="F750" s="7">
        <v>0</v>
      </c>
      <c r="G750" s="7">
        <v>0</v>
      </c>
      <c r="H750" s="7">
        <v>0</v>
      </c>
      <c r="I750" s="9" t="s">
        <v>942</v>
      </c>
      <c r="J750" s="2">
        <v>1600000</v>
      </c>
      <c r="K750" s="2">
        <v>1600000</v>
      </c>
      <c r="L750" s="2">
        <v>1326098</v>
      </c>
      <c r="M750" s="2">
        <v>82.88</v>
      </c>
      <c r="N750" s="68">
        <f t="shared" si="16"/>
        <v>273902</v>
      </c>
    </row>
    <row r="751" spans="1:14" outlineLevel="3" x14ac:dyDescent="0.3">
      <c r="A751" s="7">
        <v>3722</v>
      </c>
      <c r="B751" s="7">
        <v>37</v>
      </c>
      <c r="C751" s="7">
        <v>5169</v>
      </c>
      <c r="D751" s="7">
        <v>2460</v>
      </c>
      <c r="E751" s="7">
        <v>65504</v>
      </c>
      <c r="F751" s="7">
        <v>0</v>
      </c>
      <c r="G751" s="7">
        <v>0</v>
      </c>
      <c r="H751" s="7">
        <v>70</v>
      </c>
      <c r="I751" s="9" t="s">
        <v>943</v>
      </c>
      <c r="J751" s="2">
        <v>100000</v>
      </c>
      <c r="K751" s="2">
        <v>100000</v>
      </c>
      <c r="L751" s="2">
        <v>85419.13</v>
      </c>
      <c r="M751" s="2">
        <v>85.42</v>
      </c>
      <c r="N751" s="68">
        <f t="shared" si="16"/>
        <v>14580.869999999995</v>
      </c>
    </row>
    <row r="752" spans="1:14" outlineLevel="3" x14ac:dyDescent="0.3">
      <c r="A752" s="7">
        <v>3722</v>
      </c>
      <c r="B752" s="7">
        <v>37</v>
      </c>
      <c r="C752" s="7">
        <v>5169</v>
      </c>
      <c r="D752" s="7">
        <v>2460</v>
      </c>
      <c r="E752" s="7">
        <v>65504</v>
      </c>
      <c r="F752" s="7">
        <v>0</v>
      </c>
      <c r="G752" s="7">
        <v>0</v>
      </c>
      <c r="H752" s="7">
        <v>71</v>
      </c>
      <c r="I752" s="9" t="s">
        <v>944</v>
      </c>
      <c r="J752" s="2">
        <v>10000</v>
      </c>
      <c r="K752" s="2">
        <v>10000</v>
      </c>
      <c r="L752" s="2">
        <v>57.5</v>
      </c>
      <c r="M752" s="2">
        <v>0.57999999999999996</v>
      </c>
      <c r="N752" s="68">
        <f t="shared" si="16"/>
        <v>9942.5</v>
      </c>
    </row>
    <row r="753" spans="1:14" outlineLevel="3" x14ac:dyDescent="0.3">
      <c r="A753" s="7">
        <v>3722</v>
      </c>
      <c r="B753" s="7">
        <v>37</v>
      </c>
      <c r="C753" s="7">
        <v>5169</v>
      </c>
      <c r="D753" s="7">
        <v>2460</v>
      </c>
      <c r="E753" s="7">
        <v>65504</v>
      </c>
      <c r="F753" s="7">
        <v>0</v>
      </c>
      <c r="G753" s="7">
        <v>0</v>
      </c>
      <c r="H753" s="7">
        <v>72</v>
      </c>
      <c r="I753" s="9" t="s">
        <v>945</v>
      </c>
      <c r="J753" s="2">
        <v>300000</v>
      </c>
      <c r="K753" s="2">
        <v>300000</v>
      </c>
      <c r="L753" s="2">
        <v>294013.06</v>
      </c>
      <c r="M753" s="2">
        <v>98</v>
      </c>
      <c r="N753" s="68">
        <f t="shared" si="16"/>
        <v>5986.9400000000023</v>
      </c>
    </row>
    <row r="754" spans="1:14" outlineLevel="3" x14ac:dyDescent="0.3">
      <c r="A754" s="7">
        <v>3722</v>
      </c>
      <c r="B754" s="7">
        <v>37</v>
      </c>
      <c r="C754" s="7">
        <v>5169</v>
      </c>
      <c r="D754" s="7">
        <v>2460</v>
      </c>
      <c r="E754" s="7">
        <v>65504</v>
      </c>
      <c r="F754" s="7">
        <v>0</v>
      </c>
      <c r="G754" s="7">
        <v>0</v>
      </c>
      <c r="H754" s="7">
        <v>73</v>
      </c>
      <c r="I754" s="9" t="s">
        <v>946</v>
      </c>
      <c r="J754" s="2">
        <v>500000</v>
      </c>
      <c r="K754" s="2">
        <v>700000</v>
      </c>
      <c r="L754" s="2">
        <v>620547.41</v>
      </c>
      <c r="M754" s="2">
        <v>88.65</v>
      </c>
      <c r="N754" s="68">
        <f t="shared" si="16"/>
        <v>79452.589999999967</v>
      </c>
    </row>
    <row r="755" spans="1:14" outlineLevel="3" x14ac:dyDescent="0.3">
      <c r="A755" s="7">
        <v>3722</v>
      </c>
      <c r="B755" s="7">
        <v>37</v>
      </c>
      <c r="C755" s="7">
        <v>5169</v>
      </c>
      <c r="D755" s="7">
        <v>2460</v>
      </c>
      <c r="E755" s="7">
        <v>65504</v>
      </c>
      <c r="F755" s="7">
        <v>0</v>
      </c>
      <c r="G755" s="7">
        <v>0</v>
      </c>
      <c r="H755" s="7">
        <v>74</v>
      </c>
      <c r="I755" s="9" t="s">
        <v>947</v>
      </c>
      <c r="J755" s="2">
        <v>600000</v>
      </c>
      <c r="K755" s="2">
        <v>850000</v>
      </c>
      <c r="L755" s="2">
        <v>796105.86</v>
      </c>
      <c r="M755" s="2">
        <v>93.66</v>
      </c>
      <c r="N755" s="68">
        <f t="shared" si="16"/>
        <v>53894.140000000014</v>
      </c>
    </row>
    <row r="756" spans="1:14" outlineLevel="3" x14ac:dyDescent="0.3">
      <c r="A756" s="7">
        <v>3722</v>
      </c>
      <c r="B756" s="7">
        <v>37</v>
      </c>
      <c r="C756" s="7">
        <v>5169</v>
      </c>
      <c r="D756" s="7">
        <v>2460</v>
      </c>
      <c r="E756" s="7">
        <v>65504</v>
      </c>
      <c r="F756" s="7">
        <v>0</v>
      </c>
      <c r="G756" s="7">
        <v>0</v>
      </c>
      <c r="H756" s="7">
        <v>75</v>
      </c>
      <c r="I756" s="9" t="s">
        <v>948</v>
      </c>
      <c r="J756" s="2">
        <v>1762950</v>
      </c>
      <c r="K756" s="2">
        <v>1762950</v>
      </c>
      <c r="L756" s="2">
        <v>1616037</v>
      </c>
      <c r="M756" s="2">
        <v>91.67</v>
      </c>
      <c r="N756" s="68">
        <f t="shared" si="16"/>
        <v>146913</v>
      </c>
    </row>
    <row r="757" spans="1:14" outlineLevel="3" x14ac:dyDescent="0.3">
      <c r="A757" s="7">
        <v>3722</v>
      </c>
      <c r="B757" s="7">
        <v>37</v>
      </c>
      <c r="C757" s="7">
        <v>5169</v>
      </c>
      <c r="D757" s="7">
        <v>2460</v>
      </c>
      <c r="E757" s="7">
        <v>65504</v>
      </c>
      <c r="F757" s="7">
        <v>0</v>
      </c>
      <c r="G757" s="7">
        <v>0</v>
      </c>
      <c r="H757" s="7">
        <v>76</v>
      </c>
      <c r="I757" s="9" t="s">
        <v>949</v>
      </c>
      <c r="J757" s="2">
        <v>15000</v>
      </c>
      <c r="K757" s="2">
        <v>15000</v>
      </c>
      <c r="L757" s="2">
        <v>9340.07</v>
      </c>
      <c r="M757" s="2">
        <v>62.27</v>
      </c>
      <c r="N757" s="68">
        <f t="shared" si="16"/>
        <v>5659.93</v>
      </c>
    </row>
    <row r="758" spans="1:14" outlineLevel="3" x14ac:dyDescent="0.3">
      <c r="A758" s="7">
        <v>3722</v>
      </c>
      <c r="B758" s="7">
        <v>37</v>
      </c>
      <c r="C758" s="7">
        <v>5169</v>
      </c>
      <c r="D758" s="7">
        <v>2460</v>
      </c>
      <c r="E758" s="7">
        <v>69795</v>
      </c>
      <c r="F758" s="7">
        <v>0</v>
      </c>
      <c r="G758" s="7">
        <v>0</v>
      </c>
      <c r="H758" s="7">
        <v>0</v>
      </c>
      <c r="I758" s="9" t="s">
        <v>950</v>
      </c>
      <c r="J758" s="2">
        <v>300000</v>
      </c>
      <c r="K758" s="2">
        <v>271771</v>
      </c>
      <c r="L758" s="2">
        <v>173512</v>
      </c>
      <c r="M758" s="2">
        <v>63.84</v>
      </c>
      <c r="N758" s="68">
        <f t="shared" si="16"/>
        <v>98259</v>
      </c>
    </row>
    <row r="759" spans="1:14" outlineLevel="3" x14ac:dyDescent="0.3">
      <c r="A759" s="7">
        <v>3722</v>
      </c>
      <c r="B759" s="7">
        <v>37</v>
      </c>
      <c r="C759" s="7">
        <v>5171</v>
      </c>
      <c r="D759" s="7">
        <v>2460</v>
      </c>
      <c r="E759" s="7">
        <v>53330</v>
      </c>
      <c r="F759" s="7">
        <v>0</v>
      </c>
      <c r="G759" s="7">
        <v>0</v>
      </c>
      <c r="H759" s="7">
        <v>0</v>
      </c>
      <c r="I759" s="9" t="s">
        <v>951</v>
      </c>
      <c r="J759" s="2">
        <v>100000</v>
      </c>
      <c r="K759" s="2">
        <v>100000</v>
      </c>
      <c r="L759" s="2">
        <v>79526</v>
      </c>
      <c r="M759" s="2">
        <v>79.53</v>
      </c>
      <c r="N759" s="68">
        <f t="shared" si="16"/>
        <v>20474</v>
      </c>
    </row>
    <row r="760" spans="1:14" outlineLevel="3" x14ac:dyDescent="0.3">
      <c r="A760" s="7">
        <v>3723</v>
      </c>
      <c r="B760" s="7">
        <v>37</v>
      </c>
      <c r="C760" s="7">
        <v>5169</v>
      </c>
      <c r="D760" s="7">
        <v>2460</v>
      </c>
      <c r="E760" s="7">
        <v>0</v>
      </c>
      <c r="F760" s="7">
        <v>0</v>
      </c>
      <c r="G760" s="7">
        <v>0</v>
      </c>
      <c r="H760" s="7">
        <v>0</v>
      </c>
      <c r="I760" s="9" t="s">
        <v>952</v>
      </c>
      <c r="J760" s="2">
        <v>250000</v>
      </c>
      <c r="K760" s="2">
        <v>370000</v>
      </c>
      <c r="L760" s="2">
        <v>274207</v>
      </c>
      <c r="M760" s="2">
        <v>74.11</v>
      </c>
      <c r="N760" s="68">
        <f t="shared" si="16"/>
        <v>95793</v>
      </c>
    </row>
    <row r="761" spans="1:14" outlineLevel="3" x14ac:dyDescent="0.3">
      <c r="A761" s="7">
        <v>3723</v>
      </c>
      <c r="B761" s="7">
        <v>37</v>
      </c>
      <c r="C761" s="7">
        <v>5169</v>
      </c>
      <c r="D761" s="7">
        <v>2460</v>
      </c>
      <c r="E761" s="7">
        <v>69601</v>
      </c>
      <c r="F761" s="7">
        <v>0</v>
      </c>
      <c r="G761" s="7">
        <v>0</v>
      </c>
      <c r="H761" s="7">
        <v>0</v>
      </c>
      <c r="I761" s="9" t="s">
        <v>953</v>
      </c>
      <c r="J761" s="2">
        <v>200000</v>
      </c>
      <c r="K761" s="2">
        <v>200000</v>
      </c>
      <c r="L761" s="2">
        <v>180372</v>
      </c>
      <c r="M761" s="2">
        <v>90.19</v>
      </c>
      <c r="N761" s="68">
        <f t="shared" si="16"/>
        <v>19628</v>
      </c>
    </row>
    <row r="762" spans="1:14" outlineLevel="3" x14ac:dyDescent="0.3">
      <c r="A762" s="7">
        <v>3723</v>
      </c>
      <c r="B762" s="7">
        <v>37</v>
      </c>
      <c r="C762" s="7">
        <v>5169</v>
      </c>
      <c r="D762" s="7">
        <v>2460</v>
      </c>
      <c r="E762" s="7">
        <v>69602</v>
      </c>
      <c r="F762" s="7">
        <v>0</v>
      </c>
      <c r="G762" s="7">
        <v>0</v>
      </c>
      <c r="H762" s="7">
        <v>0</v>
      </c>
      <c r="I762" s="9" t="s">
        <v>954</v>
      </c>
      <c r="J762" s="2">
        <v>300000</v>
      </c>
      <c r="K762" s="2">
        <v>300000</v>
      </c>
      <c r="L762" s="2">
        <v>175408</v>
      </c>
      <c r="M762" s="2">
        <v>58.47</v>
      </c>
      <c r="N762" s="68">
        <f t="shared" si="16"/>
        <v>124592</v>
      </c>
    </row>
    <row r="763" spans="1:14" outlineLevel="3" x14ac:dyDescent="0.3">
      <c r="A763" s="7">
        <v>3725</v>
      </c>
      <c r="B763" s="7">
        <v>37</v>
      </c>
      <c r="C763" s="7">
        <v>5164</v>
      </c>
      <c r="D763" s="7">
        <v>2460</v>
      </c>
      <c r="E763" s="7">
        <v>0</v>
      </c>
      <c r="F763" s="7">
        <v>0</v>
      </c>
      <c r="G763" s="7">
        <v>0</v>
      </c>
      <c r="H763" s="7">
        <v>0</v>
      </c>
      <c r="I763" s="9" t="s">
        <v>955</v>
      </c>
      <c r="J763" s="2">
        <v>210000</v>
      </c>
      <c r="K763" s="2">
        <v>198351</v>
      </c>
      <c r="L763" s="2">
        <v>198350.4</v>
      </c>
      <c r="M763" s="2">
        <v>100</v>
      </c>
      <c r="N763" s="68">
        <f t="shared" si="16"/>
        <v>0.60000000000582077</v>
      </c>
    </row>
    <row r="764" spans="1:14" outlineLevel="3" x14ac:dyDescent="0.3">
      <c r="A764" s="7">
        <v>3725</v>
      </c>
      <c r="B764" s="7">
        <v>37</v>
      </c>
      <c r="C764" s="7">
        <v>5164</v>
      </c>
      <c r="D764" s="7">
        <v>2460</v>
      </c>
      <c r="E764" s="7">
        <v>69296</v>
      </c>
      <c r="F764" s="7">
        <v>0</v>
      </c>
      <c r="G764" s="7">
        <v>0</v>
      </c>
      <c r="H764" s="7">
        <v>0</v>
      </c>
      <c r="I764" s="9" t="s">
        <v>956</v>
      </c>
      <c r="J764" s="2">
        <v>45000</v>
      </c>
      <c r="K764" s="2">
        <v>45000</v>
      </c>
      <c r="L764" s="2">
        <v>43955</v>
      </c>
      <c r="M764" s="2">
        <v>97.68</v>
      </c>
      <c r="N764" s="68">
        <f t="shared" si="16"/>
        <v>1045</v>
      </c>
    </row>
    <row r="765" spans="1:14" outlineLevel="3" x14ac:dyDescent="0.3">
      <c r="A765" s="7">
        <v>3725</v>
      </c>
      <c r="B765" s="7">
        <v>37</v>
      </c>
      <c r="C765" s="7">
        <v>5169</v>
      </c>
      <c r="D765" s="7">
        <v>2460</v>
      </c>
      <c r="E765" s="7">
        <v>53330</v>
      </c>
      <c r="F765" s="7">
        <v>0</v>
      </c>
      <c r="G765" s="7">
        <v>0</v>
      </c>
      <c r="H765" s="7">
        <v>0</v>
      </c>
      <c r="I765" s="9" t="s">
        <v>957</v>
      </c>
      <c r="J765" s="2">
        <v>700000</v>
      </c>
      <c r="K765" s="2">
        <v>700000</v>
      </c>
      <c r="L765" s="2">
        <v>462302</v>
      </c>
      <c r="M765" s="2">
        <v>66.040000000000006</v>
      </c>
      <c r="N765" s="68">
        <f t="shared" si="16"/>
        <v>237698</v>
      </c>
    </row>
    <row r="766" spans="1:14" outlineLevel="3" x14ac:dyDescent="0.3">
      <c r="A766" s="7">
        <v>3725</v>
      </c>
      <c r="B766" s="7">
        <v>37</v>
      </c>
      <c r="C766" s="7">
        <v>5169</v>
      </c>
      <c r="D766" s="7">
        <v>2460</v>
      </c>
      <c r="E766" s="7">
        <v>53331</v>
      </c>
      <c r="F766" s="7">
        <v>0</v>
      </c>
      <c r="G766" s="7">
        <v>0</v>
      </c>
      <c r="H766" s="7">
        <v>0</v>
      </c>
      <c r="I766" s="9" t="s">
        <v>958</v>
      </c>
      <c r="J766" s="2">
        <v>180000</v>
      </c>
      <c r="K766" s="2">
        <v>180000</v>
      </c>
      <c r="L766" s="2">
        <v>149380</v>
      </c>
      <c r="M766" s="2">
        <v>82.99</v>
      </c>
      <c r="N766" s="68">
        <f t="shared" si="16"/>
        <v>30620</v>
      </c>
    </row>
    <row r="767" spans="1:14" outlineLevel="3" x14ac:dyDescent="0.3">
      <c r="A767" s="7">
        <v>3725</v>
      </c>
      <c r="B767" s="7">
        <v>37</v>
      </c>
      <c r="C767" s="7">
        <v>5169</v>
      </c>
      <c r="D767" s="7">
        <v>2460</v>
      </c>
      <c r="E767" s="7">
        <v>53332</v>
      </c>
      <c r="F767" s="7">
        <v>0</v>
      </c>
      <c r="G767" s="7">
        <v>0</v>
      </c>
      <c r="H767" s="7">
        <v>0</v>
      </c>
      <c r="I767" s="9" t="s">
        <v>959</v>
      </c>
      <c r="J767" s="2">
        <v>600000</v>
      </c>
      <c r="K767" s="2">
        <v>600000</v>
      </c>
      <c r="L767" s="2">
        <v>449470</v>
      </c>
      <c r="M767" s="2">
        <v>74.91</v>
      </c>
      <c r="N767" s="68">
        <f t="shared" si="16"/>
        <v>150530</v>
      </c>
    </row>
    <row r="768" spans="1:14" outlineLevel="3" x14ac:dyDescent="0.3">
      <c r="A768" s="7">
        <v>3725</v>
      </c>
      <c r="B768" s="7">
        <v>37</v>
      </c>
      <c r="C768" s="7">
        <v>5169</v>
      </c>
      <c r="D768" s="7">
        <v>2460</v>
      </c>
      <c r="E768" s="7">
        <v>53333</v>
      </c>
      <c r="F768" s="7">
        <v>0</v>
      </c>
      <c r="G768" s="7">
        <v>0</v>
      </c>
      <c r="H768" s="7">
        <v>1</v>
      </c>
      <c r="I768" s="9" t="s">
        <v>960</v>
      </c>
      <c r="J768" s="2">
        <v>30000</v>
      </c>
      <c r="K768" s="2">
        <v>30000</v>
      </c>
      <c r="L768" s="2">
        <v>8932</v>
      </c>
      <c r="M768" s="2">
        <v>29.77</v>
      </c>
      <c r="N768" s="68">
        <f t="shared" si="16"/>
        <v>21068</v>
      </c>
    </row>
    <row r="769" spans="1:14" outlineLevel="3" x14ac:dyDescent="0.3">
      <c r="A769" s="7">
        <v>3725</v>
      </c>
      <c r="B769" s="7">
        <v>37</v>
      </c>
      <c r="C769" s="7">
        <v>5169</v>
      </c>
      <c r="D769" s="7">
        <v>2460</v>
      </c>
      <c r="E769" s="7">
        <v>53334</v>
      </c>
      <c r="F769" s="7">
        <v>0</v>
      </c>
      <c r="G769" s="7">
        <v>0</v>
      </c>
      <c r="H769" s="7">
        <v>0</v>
      </c>
      <c r="I769" s="9" t="s">
        <v>961</v>
      </c>
      <c r="J769" s="2">
        <v>80000</v>
      </c>
      <c r="K769" s="2">
        <v>80000</v>
      </c>
      <c r="L769" s="2">
        <v>68218</v>
      </c>
      <c r="M769" s="2">
        <v>85.27</v>
      </c>
      <c r="N769" s="68">
        <f t="shared" si="16"/>
        <v>11782</v>
      </c>
    </row>
    <row r="770" spans="1:14" outlineLevel="3" x14ac:dyDescent="0.3">
      <c r="A770" s="7">
        <v>3725</v>
      </c>
      <c r="B770" s="7">
        <v>37</v>
      </c>
      <c r="C770" s="7">
        <v>5169</v>
      </c>
      <c r="D770" s="7">
        <v>2460</v>
      </c>
      <c r="E770" s="7">
        <v>69503</v>
      </c>
      <c r="F770" s="7">
        <v>0</v>
      </c>
      <c r="G770" s="7">
        <v>0</v>
      </c>
      <c r="H770" s="7">
        <v>0</v>
      </c>
      <c r="I770" s="9" t="s">
        <v>962</v>
      </c>
      <c r="J770" s="2">
        <v>2300000</v>
      </c>
      <c r="K770" s="2">
        <v>2800000</v>
      </c>
      <c r="L770" s="2">
        <v>2563595.5</v>
      </c>
      <c r="M770" s="2">
        <v>91.56</v>
      </c>
      <c r="N770" s="68">
        <f t="shared" si="16"/>
        <v>236404.5</v>
      </c>
    </row>
    <row r="771" spans="1:14" outlineLevel="3" x14ac:dyDescent="0.3">
      <c r="A771" s="7">
        <v>3725</v>
      </c>
      <c r="B771" s="7">
        <v>37</v>
      </c>
      <c r="C771" s="7">
        <v>5213</v>
      </c>
      <c r="D771" s="7">
        <v>2460</v>
      </c>
      <c r="E771" s="7">
        <v>39505</v>
      </c>
      <c r="F771" s="7">
        <v>0</v>
      </c>
      <c r="G771" s="7">
        <v>0</v>
      </c>
      <c r="H771" s="7">
        <v>0</v>
      </c>
      <c r="I771" s="9" t="s">
        <v>963</v>
      </c>
      <c r="J771" s="2">
        <v>15000</v>
      </c>
      <c r="K771" s="2">
        <v>2538</v>
      </c>
      <c r="L771" s="2">
        <v>2267</v>
      </c>
      <c r="M771" s="2">
        <v>89.32</v>
      </c>
      <c r="N771" s="68">
        <f t="shared" si="16"/>
        <v>271</v>
      </c>
    </row>
    <row r="772" spans="1:14" outlineLevel="3" x14ac:dyDescent="0.3">
      <c r="A772" s="7">
        <v>3727</v>
      </c>
      <c r="B772" s="7">
        <v>37</v>
      </c>
      <c r="C772" s="7">
        <v>5139</v>
      </c>
      <c r="D772" s="7">
        <v>2460</v>
      </c>
      <c r="E772" s="7">
        <v>0</v>
      </c>
      <c r="F772" s="7">
        <v>0</v>
      </c>
      <c r="G772" s="7">
        <v>0</v>
      </c>
      <c r="H772" s="7">
        <v>0</v>
      </c>
      <c r="I772" s="9" t="s">
        <v>964</v>
      </c>
      <c r="J772" s="2">
        <v>3000</v>
      </c>
      <c r="K772" s="2">
        <v>3000</v>
      </c>
      <c r="L772" s="2">
        <v>627</v>
      </c>
      <c r="M772" s="2">
        <v>20.9</v>
      </c>
      <c r="N772" s="68">
        <f t="shared" si="16"/>
        <v>2373</v>
      </c>
    </row>
    <row r="773" spans="1:14" outlineLevel="3" x14ac:dyDescent="0.3">
      <c r="A773" s="7">
        <v>3727</v>
      </c>
      <c r="B773" s="7">
        <v>37</v>
      </c>
      <c r="C773" s="7">
        <v>5169</v>
      </c>
      <c r="D773" s="7">
        <v>2460</v>
      </c>
      <c r="E773" s="7">
        <v>0</v>
      </c>
      <c r="F773" s="7">
        <v>0</v>
      </c>
      <c r="G773" s="7">
        <v>0</v>
      </c>
      <c r="H773" s="7">
        <v>4</v>
      </c>
      <c r="I773" s="9" t="s">
        <v>965</v>
      </c>
      <c r="J773" s="2">
        <v>50000</v>
      </c>
      <c r="K773" s="2">
        <v>35704.5</v>
      </c>
      <c r="L773" s="2">
        <v>0</v>
      </c>
      <c r="M773" s="2">
        <v>0</v>
      </c>
      <c r="N773" s="68">
        <f t="shared" si="16"/>
        <v>35704.5</v>
      </c>
    </row>
    <row r="774" spans="1:14" outlineLevel="3" x14ac:dyDescent="0.3">
      <c r="A774" s="7">
        <v>3727</v>
      </c>
      <c r="B774" s="7">
        <v>37</v>
      </c>
      <c r="C774" s="7">
        <v>5169</v>
      </c>
      <c r="D774" s="7">
        <v>2460</v>
      </c>
      <c r="E774" s="7">
        <v>21005</v>
      </c>
      <c r="F774" s="7">
        <v>0</v>
      </c>
      <c r="G774" s="7">
        <v>22006</v>
      </c>
      <c r="H774" s="7">
        <v>0</v>
      </c>
      <c r="I774" s="9" t="s">
        <v>102</v>
      </c>
      <c r="J774" s="2">
        <v>0</v>
      </c>
      <c r="K774" s="2">
        <v>149900</v>
      </c>
      <c r="L774" s="2">
        <v>0</v>
      </c>
      <c r="M774" s="2">
        <v>0</v>
      </c>
      <c r="N774" s="68">
        <f t="shared" ref="N774:N796" si="17">K774-L774</f>
        <v>149900</v>
      </c>
    </row>
    <row r="775" spans="1:14" outlineLevel="3" x14ac:dyDescent="0.3">
      <c r="A775" s="7">
        <v>3727</v>
      </c>
      <c r="B775" s="7">
        <v>37</v>
      </c>
      <c r="C775" s="7">
        <v>5169</v>
      </c>
      <c r="D775" s="7">
        <v>2460</v>
      </c>
      <c r="E775" s="7">
        <v>21006</v>
      </c>
      <c r="F775" s="7">
        <v>0</v>
      </c>
      <c r="G775" s="7">
        <v>0</v>
      </c>
      <c r="H775" s="7">
        <v>1</v>
      </c>
      <c r="I775" s="9" t="s">
        <v>966</v>
      </c>
      <c r="J775" s="2">
        <v>600000</v>
      </c>
      <c r="K775" s="2">
        <v>426800</v>
      </c>
      <c r="L775" s="2">
        <v>329718.24</v>
      </c>
      <c r="M775" s="2">
        <v>77.25</v>
      </c>
      <c r="N775" s="68">
        <f t="shared" si="17"/>
        <v>97081.760000000009</v>
      </c>
    </row>
    <row r="776" spans="1:14" outlineLevel="3" x14ac:dyDescent="0.3">
      <c r="A776" s="7">
        <v>3727</v>
      </c>
      <c r="B776" s="7">
        <v>37</v>
      </c>
      <c r="C776" s="7">
        <v>5169</v>
      </c>
      <c r="D776" s="7">
        <v>2460</v>
      </c>
      <c r="E776" s="7">
        <v>21006</v>
      </c>
      <c r="F776" s="7">
        <v>0</v>
      </c>
      <c r="G776" s="7">
        <v>15011</v>
      </c>
      <c r="H776" s="7">
        <v>0</v>
      </c>
      <c r="I776" s="9" t="s">
        <v>967</v>
      </c>
      <c r="J776" s="2">
        <v>3500000</v>
      </c>
      <c r="K776" s="2">
        <v>3179592</v>
      </c>
      <c r="L776" s="2">
        <v>1868403.36</v>
      </c>
      <c r="M776" s="2">
        <v>58.76</v>
      </c>
      <c r="N776" s="68">
        <f t="shared" si="17"/>
        <v>1311188.6399999999</v>
      </c>
    </row>
    <row r="777" spans="1:14" outlineLevel="3" x14ac:dyDescent="0.3">
      <c r="A777" s="7">
        <v>3727</v>
      </c>
      <c r="B777" s="7">
        <v>37</v>
      </c>
      <c r="C777" s="7">
        <v>5169</v>
      </c>
      <c r="D777" s="7">
        <v>2460</v>
      </c>
      <c r="E777" s="7">
        <v>69795</v>
      </c>
      <c r="F777" s="7">
        <v>0</v>
      </c>
      <c r="G777" s="7">
        <v>0</v>
      </c>
      <c r="H777" s="7">
        <v>0</v>
      </c>
      <c r="I777" s="9" t="s">
        <v>968</v>
      </c>
      <c r="J777" s="2">
        <v>1020000</v>
      </c>
      <c r="K777" s="2">
        <v>1020000</v>
      </c>
      <c r="L777" s="2">
        <v>853944</v>
      </c>
      <c r="M777" s="2">
        <v>83.72</v>
      </c>
      <c r="N777" s="68">
        <f t="shared" si="17"/>
        <v>166056</v>
      </c>
    </row>
    <row r="778" spans="1:14" outlineLevel="3" x14ac:dyDescent="0.3">
      <c r="A778" s="7">
        <v>3729</v>
      </c>
      <c r="B778" s="7">
        <v>37</v>
      </c>
      <c r="C778" s="7">
        <v>5169</v>
      </c>
      <c r="D778" s="7">
        <v>2460</v>
      </c>
      <c r="E778" s="7">
        <v>0</v>
      </c>
      <c r="F778" s="7">
        <v>0</v>
      </c>
      <c r="G778" s="7">
        <v>0</v>
      </c>
      <c r="H778" s="7">
        <v>0</v>
      </c>
      <c r="I778" s="9" t="s">
        <v>970</v>
      </c>
      <c r="J778" s="2">
        <v>30000</v>
      </c>
      <c r="K778" s="2">
        <v>30000</v>
      </c>
      <c r="L778" s="2">
        <v>23782</v>
      </c>
      <c r="M778" s="2">
        <v>79.27</v>
      </c>
      <c r="N778" s="68">
        <f t="shared" si="17"/>
        <v>6218</v>
      </c>
    </row>
    <row r="779" spans="1:14" outlineLevel="3" x14ac:dyDescent="0.3">
      <c r="A779" s="7">
        <v>3733</v>
      </c>
      <c r="B779" s="7">
        <v>37</v>
      </c>
      <c r="C779" s="7">
        <v>5494</v>
      </c>
      <c r="D779" s="7">
        <v>2460</v>
      </c>
      <c r="E779" s="7">
        <v>0</v>
      </c>
      <c r="F779" s="7">
        <v>0</v>
      </c>
      <c r="G779" s="7">
        <v>0</v>
      </c>
      <c r="H779" s="7">
        <v>0</v>
      </c>
      <c r="I779" s="9" t="s">
        <v>974</v>
      </c>
      <c r="J779" s="2">
        <v>5000</v>
      </c>
      <c r="K779" s="2">
        <v>5000</v>
      </c>
      <c r="L779" s="2">
        <v>0</v>
      </c>
      <c r="M779" s="2">
        <v>0</v>
      </c>
      <c r="N779" s="68">
        <f t="shared" si="17"/>
        <v>5000</v>
      </c>
    </row>
    <row r="780" spans="1:14" outlineLevel="3" x14ac:dyDescent="0.3">
      <c r="A780" s="7">
        <v>3745</v>
      </c>
      <c r="B780" s="7">
        <v>37</v>
      </c>
      <c r="C780" s="7">
        <v>5137</v>
      </c>
      <c r="D780" s="7">
        <v>2460</v>
      </c>
      <c r="E780" s="7">
        <v>0</v>
      </c>
      <c r="F780" s="7">
        <v>0</v>
      </c>
      <c r="G780" s="7">
        <v>0</v>
      </c>
      <c r="H780" s="7">
        <v>0</v>
      </c>
      <c r="I780" s="9" t="s">
        <v>767</v>
      </c>
      <c r="J780" s="2">
        <v>0</v>
      </c>
      <c r="K780" s="2">
        <v>0</v>
      </c>
      <c r="L780" s="2">
        <v>6050</v>
      </c>
      <c r="M780" s="2" t="s">
        <v>29</v>
      </c>
      <c r="N780" s="68">
        <f t="shared" si="17"/>
        <v>-6050</v>
      </c>
    </row>
    <row r="781" spans="1:14" outlineLevel="3" x14ac:dyDescent="0.3">
      <c r="A781" s="7">
        <v>3745</v>
      </c>
      <c r="B781" s="7">
        <v>37</v>
      </c>
      <c r="C781" s="7">
        <v>5137</v>
      </c>
      <c r="D781" s="7">
        <v>2460</v>
      </c>
      <c r="E781" s="7">
        <v>21004</v>
      </c>
      <c r="F781" s="7">
        <v>0</v>
      </c>
      <c r="G781" s="7">
        <v>0</v>
      </c>
      <c r="H781" s="7">
        <v>0</v>
      </c>
      <c r="I781" s="9" t="s">
        <v>101</v>
      </c>
      <c r="J781" s="2">
        <v>0</v>
      </c>
      <c r="K781" s="2">
        <v>24000</v>
      </c>
      <c r="L781" s="2">
        <v>24000</v>
      </c>
      <c r="M781" s="2">
        <v>100</v>
      </c>
      <c r="N781" s="68">
        <f t="shared" si="17"/>
        <v>0</v>
      </c>
    </row>
    <row r="782" spans="1:14" outlineLevel="3" x14ac:dyDescent="0.3">
      <c r="A782" s="7">
        <v>3745</v>
      </c>
      <c r="B782" s="7">
        <v>37</v>
      </c>
      <c r="C782" s="7">
        <v>5139</v>
      </c>
      <c r="D782" s="7">
        <v>2460</v>
      </c>
      <c r="E782" s="7">
        <v>0</v>
      </c>
      <c r="F782" s="7">
        <v>0</v>
      </c>
      <c r="G782" s="7">
        <v>0</v>
      </c>
      <c r="H782" s="7">
        <v>0</v>
      </c>
      <c r="I782" s="9" t="s">
        <v>980</v>
      </c>
      <c r="J782" s="2">
        <v>0</v>
      </c>
      <c r="K782" s="2">
        <v>220347</v>
      </c>
      <c r="L782" s="2">
        <v>106384</v>
      </c>
      <c r="M782" s="2">
        <v>48.28</v>
      </c>
      <c r="N782" s="68">
        <f t="shared" si="17"/>
        <v>113963</v>
      </c>
    </row>
    <row r="783" spans="1:14" outlineLevel="3" x14ac:dyDescent="0.3">
      <c r="A783" s="7">
        <v>3745</v>
      </c>
      <c r="B783" s="7">
        <v>37</v>
      </c>
      <c r="C783" s="7">
        <v>5139</v>
      </c>
      <c r="D783" s="7">
        <v>2460</v>
      </c>
      <c r="E783" s="7">
        <v>20628</v>
      </c>
      <c r="F783" s="7">
        <v>0</v>
      </c>
      <c r="G783" s="7">
        <v>0</v>
      </c>
      <c r="H783" s="7">
        <v>0</v>
      </c>
      <c r="I783" s="9" t="s">
        <v>981</v>
      </c>
      <c r="J783" s="2">
        <v>5000</v>
      </c>
      <c r="K783" s="2">
        <v>5000</v>
      </c>
      <c r="L783" s="2">
        <v>0</v>
      </c>
      <c r="M783" s="2">
        <v>0</v>
      </c>
      <c r="N783" s="68">
        <f t="shared" si="17"/>
        <v>5000</v>
      </c>
    </row>
    <row r="784" spans="1:14" outlineLevel="3" x14ac:dyDescent="0.3">
      <c r="A784" s="7">
        <v>3745</v>
      </c>
      <c r="B784" s="7">
        <v>37</v>
      </c>
      <c r="C784" s="7">
        <v>5139</v>
      </c>
      <c r="D784" s="7">
        <v>2460</v>
      </c>
      <c r="E784" s="7">
        <v>21004</v>
      </c>
      <c r="F784" s="7">
        <v>0</v>
      </c>
      <c r="G784" s="7">
        <v>0</v>
      </c>
      <c r="H784" s="7">
        <v>0</v>
      </c>
      <c r="I784" s="9" t="s">
        <v>982</v>
      </c>
      <c r="J784" s="2">
        <v>0</v>
      </c>
      <c r="K784" s="2">
        <v>552</v>
      </c>
      <c r="L784" s="2">
        <v>551.76</v>
      </c>
      <c r="M784" s="2">
        <v>99.96</v>
      </c>
      <c r="N784" s="68">
        <f t="shared" si="17"/>
        <v>0.24000000000000909</v>
      </c>
    </row>
    <row r="785" spans="1:14" outlineLevel="3" x14ac:dyDescent="0.3">
      <c r="A785" s="7">
        <v>3745</v>
      </c>
      <c r="B785" s="7">
        <v>37</v>
      </c>
      <c r="C785" s="7">
        <v>5166</v>
      </c>
      <c r="D785" s="7">
        <v>2460</v>
      </c>
      <c r="E785" s="7">
        <v>0</v>
      </c>
      <c r="F785" s="7">
        <v>0</v>
      </c>
      <c r="G785" s="7">
        <v>0</v>
      </c>
      <c r="H785" s="7">
        <v>0</v>
      </c>
      <c r="I785" s="9" t="s">
        <v>985</v>
      </c>
      <c r="J785" s="2">
        <v>50000</v>
      </c>
      <c r="K785" s="2">
        <v>50000</v>
      </c>
      <c r="L785" s="2">
        <v>24264</v>
      </c>
      <c r="M785" s="2">
        <v>48.53</v>
      </c>
      <c r="N785" s="68">
        <f t="shared" si="17"/>
        <v>25736</v>
      </c>
    </row>
    <row r="786" spans="1:14" outlineLevel="3" x14ac:dyDescent="0.3">
      <c r="A786" s="7">
        <v>3745</v>
      </c>
      <c r="B786" s="7">
        <v>37</v>
      </c>
      <c r="C786" s="7">
        <v>5169</v>
      </c>
      <c r="D786" s="7">
        <v>2460</v>
      </c>
      <c r="E786" s="7">
        <v>0</v>
      </c>
      <c r="F786" s="7">
        <v>0</v>
      </c>
      <c r="G786" s="7">
        <v>0</v>
      </c>
      <c r="H786" s="7">
        <v>0</v>
      </c>
      <c r="I786" s="9" t="s">
        <v>986</v>
      </c>
      <c r="J786" s="2">
        <v>200000</v>
      </c>
      <c r="K786" s="2">
        <v>403653</v>
      </c>
      <c r="L786" s="2">
        <v>116840</v>
      </c>
      <c r="M786" s="2">
        <v>28.95</v>
      </c>
      <c r="N786" s="68">
        <f t="shared" si="17"/>
        <v>286813</v>
      </c>
    </row>
    <row r="787" spans="1:14" outlineLevel="3" x14ac:dyDescent="0.3">
      <c r="A787" s="7">
        <v>3745</v>
      </c>
      <c r="B787" s="7">
        <v>37</v>
      </c>
      <c r="C787" s="7">
        <v>5169</v>
      </c>
      <c r="D787" s="7">
        <v>2460</v>
      </c>
      <c r="E787" s="7">
        <v>0</v>
      </c>
      <c r="F787" s="7">
        <v>0</v>
      </c>
      <c r="G787" s="7">
        <v>0</v>
      </c>
      <c r="H787" s="7">
        <v>1</v>
      </c>
      <c r="I787" s="9" t="s">
        <v>987</v>
      </c>
      <c r="J787" s="2">
        <v>300000</v>
      </c>
      <c r="K787" s="2">
        <v>176000</v>
      </c>
      <c r="L787" s="2">
        <v>172213</v>
      </c>
      <c r="M787" s="2">
        <v>97.85</v>
      </c>
      <c r="N787" s="68">
        <f t="shared" si="17"/>
        <v>3787</v>
      </c>
    </row>
    <row r="788" spans="1:14" outlineLevel="3" x14ac:dyDescent="0.3">
      <c r="A788" s="7">
        <v>3745</v>
      </c>
      <c r="B788" s="7">
        <v>37</v>
      </c>
      <c r="C788" s="7">
        <v>5169</v>
      </c>
      <c r="D788" s="7">
        <v>2460</v>
      </c>
      <c r="E788" s="7">
        <v>20628</v>
      </c>
      <c r="F788" s="7">
        <v>0</v>
      </c>
      <c r="G788" s="7">
        <v>0</v>
      </c>
      <c r="H788" s="7">
        <v>0</v>
      </c>
      <c r="I788" s="9" t="s">
        <v>988</v>
      </c>
      <c r="J788" s="2">
        <v>500000</v>
      </c>
      <c r="K788" s="2">
        <v>502000</v>
      </c>
      <c r="L788" s="2">
        <v>367626</v>
      </c>
      <c r="M788" s="2">
        <v>73.23</v>
      </c>
      <c r="N788" s="68">
        <f t="shared" si="17"/>
        <v>134374</v>
      </c>
    </row>
    <row r="789" spans="1:14" outlineLevel="3" x14ac:dyDescent="0.3">
      <c r="A789" s="7">
        <v>3745</v>
      </c>
      <c r="B789" s="7">
        <v>37</v>
      </c>
      <c r="C789" s="7">
        <v>5169</v>
      </c>
      <c r="D789" s="7">
        <v>2460</v>
      </c>
      <c r="E789" s="7">
        <v>21004</v>
      </c>
      <c r="F789" s="7">
        <v>0</v>
      </c>
      <c r="G789" s="7">
        <v>0</v>
      </c>
      <c r="H789" s="7">
        <v>0</v>
      </c>
      <c r="I789" s="9" t="s">
        <v>101</v>
      </c>
      <c r="J789" s="2">
        <v>0</v>
      </c>
      <c r="K789" s="2">
        <v>63187</v>
      </c>
      <c r="L789" s="2">
        <v>0</v>
      </c>
      <c r="M789" s="2">
        <v>0</v>
      </c>
      <c r="N789" s="68">
        <f t="shared" si="17"/>
        <v>63187</v>
      </c>
    </row>
    <row r="790" spans="1:14" outlineLevel="3" x14ac:dyDescent="0.3">
      <c r="A790" s="7">
        <v>3745</v>
      </c>
      <c r="B790" s="7">
        <v>37</v>
      </c>
      <c r="C790" s="7">
        <v>5169</v>
      </c>
      <c r="D790" s="7">
        <v>2460</v>
      </c>
      <c r="E790" s="7">
        <v>21004</v>
      </c>
      <c r="F790" s="7">
        <v>0</v>
      </c>
      <c r="G790" s="7">
        <v>15011</v>
      </c>
      <c r="H790" s="7">
        <v>0</v>
      </c>
      <c r="I790" s="9" t="s">
        <v>101</v>
      </c>
      <c r="J790" s="2">
        <v>0</v>
      </c>
      <c r="K790" s="2">
        <v>335393</v>
      </c>
      <c r="L790" s="2">
        <v>0</v>
      </c>
      <c r="M790" s="2">
        <v>0</v>
      </c>
      <c r="N790" s="68">
        <f t="shared" si="17"/>
        <v>335393</v>
      </c>
    </row>
    <row r="791" spans="1:14" outlineLevel="3" x14ac:dyDescent="0.3">
      <c r="A791" s="7">
        <v>3745</v>
      </c>
      <c r="B791" s="7">
        <v>37</v>
      </c>
      <c r="C791" s="7">
        <v>5169</v>
      </c>
      <c r="D791" s="7">
        <v>2460</v>
      </c>
      <c r="E791" s="7">
        <v>53330</v>
      </c>
      <c r="F791" s="7">
        <v>0</v>
      </c>
      <c r="G791" s="7">
        <v>0</v>
      </c>
      <c r="H791" s="7">
        <v>0</v>
      </c>
      <c r="I791" s="9" t="s">
        <v>989</v>
      </c>
      <c r="J791" s="2">
        <v>15500000</v>
      </c>
      <c r="K791" s="2">
        <v>15000000</v>
      </c>
      <c r="L791" s="2">
        <v>12965148.869999999</v>
      </c>
      <c r="M791" s="2">
        <v>86.43</v>
      </c>
      <c r="N791" s="68">
        <f t="shared" si="17"/>
        <v>2034851.1300000008</v>
      </c>
    </row>
    <row r="792" spans="1:14" outlineLevel="3" x14ac:dyDescent="0.3">
      <c r="A792" s="7">
        <v>3745</v>
      </c>
      <c r="B792" s="7">
        <v>37</v>
      </c>
      <c r="C792" s="7">
        <v>5169</v>
      </c>
      <c r="D792" s="7">
        <v>2460</v>
      </c>
      <c r="E792" s="7">
        <v>53331</v>
      </c>
      <c r="F792" s="7">
        <v>0</v>
      </c>
      <c r="G792" s="7">
        <v>0</v>
      </c>
      <c r="H792" s="7">
        <v>0</v>
      </c>
      <c r="I792" s="9" t="s">
        <v>990</v>
      </c>
      <c r="J792" s="2">
        <v>250000</v>
      </c>
      <c r="K792" s="2">
        <v>250000</v>
      </c>
      <c r="L792" s="2">
        <v>0</v>
      </c>
      <c r="M792" s="2">
        <v>0</v>
      </c>
      <c r="N792" s="68">
        <f t="shared" si="17"/>
        <v>250000</v>
      </c>
    </row>
    <row r="793" spans="1:14" outlineLevel="3" x14ac:dyDescent="0.3">
      <c r="A793" s="7">
        <v>3745</v>
      </c>
      <c r="B793" s="7">
        <v>37</v>
      </c>
      <c r="C793" s="7">
        <v>5169</v>
      </c>
      <c r="D793" s="7">
        <v>2460</v>
      </c>
      <c r="E793" s="7">
        <v>53332</v>
      </c>
      <c r="F793" s="7">
        <v>0</v>
      </c>
      <c r="G793" s="7">
        <v>0</v>
      </c>
      <c r="H793" s="7">
        <v>0</v>
      </c>
      <c r="I793" s="9" t="s">
        <v>991</v>
      </c>
      <c r="J793" s="2">
        <v>500000</v>
      </c>
      <c r="K793" s="2">
        <v>500000</v>
      </c>
      <c r="L793" s="2">
        <v>419526.13</v>
      </c>
      <c r="M793" s="2">
        <v>83.91</v>
      </c>
      <c r="N793" s="68">
        <f t="shared" si="17"/>
        <v>80473.87</v>
      </c>
    </row>
    <row r="794" spans="1:14" outlineLevel="3" x14ac:dyDescent="0.3">
      <c r="A794" s="7">
        <v>3745</v>
      </c>
      <c r="B794" s="7">
        <v>37</v>
      </c>
      <c r="C794" s="7">
        <v>5169</v>
      </c>
      <c r="D794" s="7">
        <v>2460</v>
      </c>
      <c r="E794" s="7">
        <v>53339</v>
      </c>
      <c r="F794" s="7">
        <v>0</v>
      </c>
      <c r="G794" s="7">
        <v>0</v>
      </c>
      <c r="H794" s="7">
        <v>0</v>
      </c>
      <c r="I794" s="9" t="s">
        <v>992</v>
      </c>
      <c r="J794" s="2">
        <v>30000</v>
      </c>
      <c r="K794" s="2">
        <v>30000</v>
      </c>
      <c r="L794" s="2">
        <v>30000</v>
      </c>
      <c r="M794" s="2">
        <v>100</v>
      </c>
      <c r="N794" s="68">
        <f t="shared" si="17"/>
        <v>0</v>
      </c>
    </row>
    <row r="795" spans="1:14" outlineLevel="3" x14ac:dyDescent="0.3">
      <c r="A795" s="7">
        <v>3745</v>
      </c>
      <c r="B795" s="7">
        <v>37</v>
      </c>
      <c r="C795" s="7">
        <v>5171</v>
      </c>
      <c r="D795" s="7">
        <v>2460</v>
      </c>
      <c r="E795" s="7">
        <v>0</v>
      </c>
      <c r="F795" s="7">
        <v>0</v>
      </c>
      <c r="G795" s="7">
        <v>0</v>
      </c>
      <c r="H795" s="7">
        <v>0</v>
      </c>
      <c r="I795" s="9" t="s">
        <v>995</v>
      </c>
      <c r="J795" s="2">
        <v>50000</v>
      </c>
      <c r="K795" s="2">
        <v>0</v>
      </c>
      <c r="L795" s="2">
        <v>0</v>
      </c>
      <c r="M795" s="2" t="s">
        <v>29</v>
      </c>
      <c r="N795" s="68">
        <f t="shared" si="17"/>
        <v>0</v>
      </c>
    </row>
    <row r="796" spans="1:14" outlineLevel="3" x14ac:dyDescent="0.3">
      <c r="A796" s="7">
        <v>3745</v>
      </c>
      <c r="B796" s="7">
        <v>37</v>
      </c>
      <c r="C796" s="7">
        <v>5171</v>
      </c>
      <c r="D796" s="7">
        <v>2460</v>
      </c>
      <c r="E796" s="7">
        <v>20628</v>
      </c>
      <c r="F796" s="7">
        <v>0</v>
      </c>
      <c r="G796" s="7">
        <v>0</v>
      </c>
      <c r="H796" s="7">
        <v>0</v>
      </c>
      <c r="I796" s="9" t="s">
        <v>996</v>
      </c>
      <c r="J796" s="2">
        <v>30000</v>
      </c>
      <c r="K796" s="2">
        <v>28000</v>
      </c>
      <c r="L796" s="2">
        <v>2137</v>
      </c>
      <c r="M796" s="2">
        <v>7.63</v>
      </c>
      <c r="N796" s="68">
        <f t="shared" si="17"/>
        <v>25863</v>
      </c>
    </row>
    <row r="797" spans="1:14" outlineLevel="2" x14ac:dyDescent="0.3">
      <c r="A797" s="96"/>
      <c r="B797" s="101" t="s">
        <v>3262</v>
      </c>
      <c r="C797" s="96"/>
      <c r="D797" s="96"/>
      <c r="E797" s="96"/>
      <c r="F797" s="96"/>
      <c r="G797" s="96"/>
      <c r="H797" s="96"/>
      <c r="I797" s="98"/>
      <c r="J797" s="99">
        <f>SUBTOTAL(9,J742:J796)</f>
        <v>48446950</v>
      </c>
      <c r="K797" s="99">
        <f>SUBTOTAL(9,K742:K796)</f>
        <v>48104923.5</v>
      </c>
      <c r="L797" s="99">
        <f>SUBTOTAL(9,L742:L796)</f>
        <v>39956350.509999998</v>
      </c>
      <c r="M797" s="99"/>
      <c r="N797" s="100">
        <f>SUBTOTAL(9,N742:N796)</f>
        <v>8148572.9900000012</v>
      </c>
    </row>
    <row r="798" spans="1:14" outlineLevel="1" x14ac:dyDescent="0.3">
      <c r="A798" s="102"/>
      <c r="B798" s="102"/>
      <c r="C798" s="102"/>
      <c r="D798" s="102" t="s">
        <v>3228</v>
      </c>
      <c r="E798" s="102"/>
      <c r="F798" s="102"/>
      <c r="G798" s="102"/>
      <c r="H798" s="102"/>
      <c r="I798" s="104"/>
      <c r="J798" s="105">
        <f>SUBTOTAL(9,J674:J796)</f>
        <v>82391760</v>
      </c>
      <c r="K798" s="105">
        <f>SUBTOTAL(9,K674:K796)</f>
        <v>83754504.879999995</v>
      </c>
      <c r="L798" s="105">
        <f>SUBTOTAL(9,L674:L796)</f>
        <v>68091565.729999989</v>
      </c>
      <c r="M798" s="105"/>
      <c r="N798" s="106">
        <f>SUBTOTAL(9,N674:N796)</f>
        <v>15662939.15</v>
      </c>
    </row>
    <row r="799" spans="1:14" outlineLevel="3" x14ac:dyDescent="0.3">
      <c r="A799" s="7">
        <v>2219</v>
      </c>
      <c r="B799" s="7">
        <v>22</v>
      </c>
      <c r="C799" s="7">
        <v>5171</v>
      </c>
      <c r="D799" s="7">
        <v>2490</v>
      </c>
      <c r="E799" s="7">
        <v>22002</v>
      </c>
      <c r="F799" s="7">
        <v>0</v>
      </c>
      <c r="G799" s="7">
        <v>0</v>
      </c>
      <c r="H799" s="7">
        <v>0</v>
      </c>
      <c r="I799" s="9" t="s">
        <v>330</v>
      </c>
      <c r="J799" s="2">
        <v>0</v>
      </c>
      <c r="K799" s="2">
        <v>600000</v>
      </c>
      <c r="L799" s="2">
        <v>596346.31999999995</v>
      </c>
      <c r="M799" s="2">
        <v>99.39</v>
      </c>
      <c r="N799" s="68">
        <f>K799-L799</f>
        <v>3653.6800000000512</v>
      </c>
    </row>
    <row r="800" spans="1:14" outlineLevel="2" x14ac:dyDescent="0.3">
      <c r="A800" s="96"/>
      <c r="B800" s="101" t="s">
        <v>3257</v>
      </c>
      <c r="C800" s="96"/>
      <c r="D800" s="96"/>
      <c r="E800" s="96"/>
      <c r="F800" s="96"/>
      <c r="G800" s="96"/>
      <c r="H800" s="96"/>
      <c r="I800" s="98"/>
      <c r="J800" s="99">
        <f>SUBTOTAL(9,J799:J799)</f>
        <v>0</v>
      </c>
      <c r="K800" s="99">
        <f>SUBTOTAL(9,K799:K799)</f>
        <v>600000</v>
      </c>
      <c r="L800" s="99">
        <f>SUBTOTAL(9,L799:L799)</f>
        <v>596346.31999999995</v>
      </c>
      <c r="M800" s="99"/>
      <c r="N800" s="100">
        <f>SUBTOTAL(9,N799:N799)</f>
        <v>3653.6800000000512</v>
      </c>
    </row>
    <row r="801" spans="1:14" outlineLevel="3" x14ac:dyDescent="0.3">
      <c r="A801" s="7">
        <v>2333</v>
      </c>
      <c r="B801" s="7">
        <v>23</v>
      </c>
      <c r="C801" s="7">
        <v>5169</v>
      </c>
      <c r="D801" s="7">
        <v>2490</v>
      </c>
      <c r="E801" s="7">
        <v>26002</v>
      </c>
      <c r="F801" s="7">
        <v>0</v>
      </c>
      <c r="G801" s="7">
        <v>0</v>
      </c>
      <c r="H801" s="7">
        <v>0</v>
      </c>
      <c r="I801" s="9" t="s">
        <v>355</v>
      </c>
      <c r="J801" s="2">
        <v>0</v>
      </c>
      <c r="K801" s="2">
        <v>56144</v>
      </c>
      <c r="L801" s="2">
        <v>56144</v>
      </c>
      <c r="M801" s="2">
        <v>100</v>
      </c>
      <c r="N801" s="68">
        <f>K801-L801</f>
        <v>0</v>
      </c>
    </row>
    <row r="802" spans="1:14" outlineLevel="3" x14ac:dyDescent="0.3">
      <c r="A802" s="7">
        <v>2341</v>
      </c>
      <c r="B802" s="7">
        <v>23</v>
      </c>
      <c r="C802" s="7">
        <v>5169</v>
      </c>
      <c r="D802" s="7">
        <v>2490</v>
      </c>
      <c r="E802" s="7">
        <v>10100</v>
      </c>
      <c r="F802" s="7">
        <v>0</v>
      </c>
      <c r="G802" s="7">
        <v>0</v>
      </c>
      <c r="H802" s="7">
        <v>0</v>
      </c>
      <c r="I802" s="9" t="s">
        <v>357</v>
      </c>
      <c r="J802" s="2">
        <v>0</v>
      </c>
      <c r="K802" s="2">
        <v>968</v>
      </c>
      <c r="L802" s="2">
        <v>968</v>
      </c>
      <c r="M802" s="2">
        <v>100</v>
      </c>
      <c r="N802" s="68">
        <f>K802-L802</f>
        <v>0</v>
      </c>
    </row>
    <row r="803" spans="1:14" outlineLevel="2" x14ac:dyDescent="0.3">
      <c r="A803" s="96"/>
      <c r="B803" s="101" t="s">
        <v>3261</v>
      </c>
      <c r="C803" s="96"/>
      <c r="D803" s="96"/>
      <c r="E803" s="96"/>
      <c r="F803" s="96"/>
      <c r="G803" s="96"/>
      <c r="H803" s="96"/>
      <c r="I803" s="98"/>
      <c r="J803" s="99">
        <f>SUBTOTAL(9,J801:J802)</f>
        <v>0</v>
      </c>
      <c r="K803" s="99">
        <f>SUBTOTAL(9,K801:K802)</f>
        <v>57112</v>
      </c>
      <c r="L803" s="99">
        <f>SUBTOTAL(9,L801:L802)</f>
        <v>57112</v>
      </c>
      <c r="M803" s="99"/>
      <c r="N803" s="100">
        <f>SUBTOTAL(9,N801:N802)</f>
        <v>0</v>
      </c>
    </row>
    <row r="804" spans="1:14" outlineLevel="3" x14ac:dyDescent="0.3">
      <c r="A804" s="7">
        <v>3111</v>
      </c>
      <c r="B804" s="7">
        <v>31</v>
      </c>
      <c r="C804" s="7">
        <v>5169</v>
      </c>
      <c r="D804" s="7">
        <v>2490</v>
      </c>
      <c r="E804" s="7">
        <v>52703</v>
      </c>
      <c r="F804" s="7">
        <v>0</v>
      </c>
      <c r="G804" s="7">
        <v>0</v>
      </c>
      <c r="H804" s="7">
        <v>0</v>
      </c>
      <c r="I804" s="9" t="s">
        <v>359</v>
      </c>
      <c r="J804" s="2">
        <v>0</v>
      </c>
      <c r="K804" s="2">
        <v>7260</v>
      </c>
      <c r="L804" s="2">
        <v>7260</v>
      </c>
      <c r="M804" s="2">
        <v>100</v>
      </c>
      <c r="N804" s="68">
        <f>K804-L804</f>
        <v>0</v>
      </c>
    </row>
    <row r="805" spans="1:14" outlineLevel="2" x14ac:dyDescent="0.3">
      <c r="A805" s="96"/>
      <c r="B805" s="101" t="s">
        <v>3263</v>
      </c>
      <c r="C805" s="96"/>
      <c r="D805" s="96"/>
      <c r="E805" s="96"/>
      <c r="F805" s="96"/>
      <c r="G805" s="96"/>
      <c r="H805" s="96"/>
      <c r="I805" s="98"/>
      <c r="J805" s="99">
        <f>SUBTOTAL(9,J804:J804)</f>
        <v>0</v>
      </c>
      <c r="K805" s="99">
        <f>SUBTOTAL(9,K804:K804)</f>
        <v>7260</v>
      </c>
      <c r="L805" s="99">
        <f>SUBTOTAL(9,L804:L804)</f>
        <v>7260</v>
      </c>
      <c r="M805" s="99"/>
      <c r="N805" s="100">
        <f>SUBTOTAL(9,N804:N804)</f>
        <v>0</v>
      </c>
    </row>
    <row r="806" spans="1:14" outlineLevel="3" x14ac:dyDescent="0.3">
      <c r="A806" s="7">
        <v>3412</v>
      </c>
      <c r="B806" s="7">
        <v>34</v>
      </c>
      <c r="C806" s="7">
        <v>5137</v>
      </c>
      <c r="D806" s="7">
        <v>2490</v>
      </c>
      <c r="E806" s="7">
        <v>16421</v>
      </c>
      <c r="F806" s="7">
        <v>0</v>
      </c>
      <c r="G806" s="7">
        <v>0</v>
      </c>
      <c r="H806" s="7">
        <v>0</v>
      </c>
      <c r="I806" s="9" t="s">
        <v>541</v>
      </c>
      <c r="J806" s="2">
        <v>0</v>
      </c>
      <c r="K806" s="2">
        <v>3321766.09</v>
      </c>
      <c r="L806" s="2">
        <v>3321766.09</v>
      </c>
      <c r="M806" s="2">
        <v>100</v>
      </c>
      <c r="N806" s="68">
        <f>K806-L806</f>
        <v>0</v>
      </c>
    </row>
    <row r="807" spans="1:14" outlineLevel="3" x14ac:dyDescent="0.3">
      <c r="A807" s="7">
        <v>3412</v>
      </c>
      <c r="B807" s="7">
        <v>34</v>
      </c>
      <c r="C807" s="7">
        <v>5151</v>
      </c>
      <c r="D807" s="7">
        <v>2490</v>
      </c>
      <c r="E807" s="7">
        <v>16421</v>
      </c>
      <c r="F807" s="7">
        <v>0</v>
      </c>
      <c r="G807" s="7">
        <v>0</v>
      </c>
      <c r="H807" s="7">
        <v>0</v>
      </c>
      <c r="I807" s="9" t="s">
        <v>555</v>
      </c>
      <c r="J807" s="2">
        <v>0</v>
      </c>
      <c r="K807" s="2">
        <v>639</v>
      </c>
      <c r="L807" s="2">
        <v>639</v>
      </c>
      <c r="M807" s="2">
        <v>100</v>
      </c>
      <c r="N807" s="68">
        <f>K807-L807</f>
        <v>0</v>
      </c>
    </row>
    <row r="808" spans="1:14" outlineLevel="3" x14ac:dyDescent="0.3">
      <c r="A808" s="7">
        <v>3412</v>
      </c>
      <c r="B808" s="7">
        <v>34</v>
      </c>
      <c r="C808" s="7">
        <v>5153</v>
      </c>
      <c r="D808" s="7">
        <v>2490</v>
      </c>
      <c r="E808" s="7">
        <v>16421</v>
      </c>
      <c r="F808" s="7">
        <v>0</v>
      </c>
      <c r="G808" s="7">
        <v>0</v>
      </c>
      <c r="H808" s="7">
        <v>0</v>
      </c>
      <c r="I808" s="9" t="s">
        <v>562</v>
      </c>
      <c r="J808" s="2">
        <v>0</v>
      </c>
      <c r="K808" s="2">
        <v>33440</v>
      </c>
      <c r="L808" s="2">
        <v>33440</v>
      </c>
      <c r="M808" s="2">
        <v>100</v>
      </c>
      <c r="N808" s="68">
        <f>K808-L808</f>
        <v>0</v>
      </c>
    </row>
    <row r="809" spans="1:14" outlineLevel="3" x14ac:dyDescent="0.3">
      <c r="A809" s="7">
        <v>3412</v>
      </c>
      <c r="B809" s="7">
        <v>34</v>
      </c>
      <c r="C809" s="7">
        <v>5162</v>
      </c>
      <c r="D809" s="7">
        <v>2490</v>
      </c>
      <c r="E809" s="7">
        <v>16421</v>
      </c>
      <c r="F809" s="7">
        <v>0</v>
      </c>
      <c r="G809" s="7">
        <v>0</v>
      </c>
      <c r="H809" s="7">
        <v>0</v>
      </c>
      <c r="I809" s="9" t="s">
        <v>577</v>
      </c>
      <c r="J809" s="2">
        <v>0</v>
      </c>
      <c r="K809" s="2">
        <v>7.78</v>
      </c>
      <c r="L809" s="2">
        <v>7.78</v>
      </c>
      <c r="M809" s="2">
        <v>100</v>
      </c>
      <c r="N809" s="68">
        <f>K809-L809</f>
        <v>0</v>
      </c>
    </row>
    <row r="810" spans="1:14" outlineLevel="3" x14ac:dyDescent="0.3">
      <c r="A810" s="7">
        <v>3412</v>
      </c>
      <c r="B810" s="7">
        <v>34</v>
      </c>
      <c r="C810" s="7">
        <v>5363</v>
      </c>
      <c r="D810" s="7">
        <v>2490</v>
      </c>
      <c r="E810" s="7">
        <v>0</v>
      </c>
      <c r="F810" s="7">
        <v>0</v>
      </c>
      <c r="G810" s="7">
        <v>0</v>
      </c>
      <c r="H810" s="7">
        <v>0</v>
      </c>
      <c r="I810" s="9" t="s">
        <v>603</v>
      </c>
      <c r="J810" s="2">
        <v>0</v>
      </c>
      <c r="K810" s="2">
        <v>98790</v>
      </c>
      <c r="L810" s="2">
        <v>98790</v>
      </c>
      <c r="M810" s="2">
        <v>100</v>
      </c>
      <c r="N810" s="68">
        <f>K810-L810</f>
        <v>0</v>
      </c>
    </row>
    <row r="811" spans="1:14" outlineLevel="2" x14ac:dyDescent="0.3">
      <c r="A811" s="96"/>
      <c r="B811" s="101" t="s">
        <v>3248</v>
      </c>
      <c r="C811" s="96"/>
      <c r="D811" s="96"/>
      <c r="E811" s="96"/>
      <c r="F811" s="96"/>
      <c r="G811" s="96"/>
      <c r="H811" s="96"/>
      <c r="I811" s="98"/>
      <c r="J811" s="99">
        <f>SUBTOTAL(9,J806:J810)</f>
        <v>0</v>
      </c>
      <c r="K811" s="99">
        <f>SUBTOTAL(9,K806:K810)</f>
        <v>3454642.8699999996</v>
      </c>
      <c r="L811" s="99">
        <f>SUBTOTAL(9,L806:L810)</f>
        <v>3454642.8699999996</v>
      </c>
      <c r="M811" s="99"/>
      <c r="N811" s="100">
        <f>SUBTOTAL(9,N806:N810)</f>
        <v>0</v>
      </c>
    </row>
    <row r="812" spans="1:14" outlineLevel="3" x14ac:dyDescent="0.3">
      <c r="A812" s="7">
        <v>3613</v>
      </c>
      <c r="B812" s="7">
        <v>36</v>
      </c>
      <c r="C812" s="7">
        <v>5021</v>
      </c>
      <c r="D812" s="7">
        <v>2490</v>
      </c>
      <c r="E812" s="7">
        <v>11638</v>
      </c>
      <c r="F812" s="7">
        <v>0</v>
      </c>
      <c r="G812" s="7">
        <v>0</v>
      </c>
      <c r="H812" s="7">
        <v>0</v>
      </c>
      <c r="I812" s="9" t="s">
        <v>758</v>
      </c>
      <c r="J812" s="2">
        <v>0</v>
      </c>
      <c r="K812" s="2">
        <v>21000</v>
      </c>
      <c r="L812" s="2">
        <v>15000</v>
      </c>
      <c r="M812" s="2">
        <v>71.430000000000007</v>
      </c>
      <c r="N812" s="68">
        <f t="shared" ref="N812:N840" si="18">K812-L812</f>
        <v>6000</v>
      </c>
    </row>
    <row r="813" spans="1:14" outlineLevel="3" x14ac:dyDescent="0.3">
      <c r="A813" s="7">
        <v>3613</v>
      </c>
      <c r="B813" s="7">
        <v>36</v>
      </c>
      <c r="C813" s="7">
        <v>5021</v>
      </c>
      <c r="D813" s="7">
        <v>2490</v>
      </c>
      <c r="E813" s="7">
        <v>11638</v>
      </c>
      <c r="F813" s="7">
        <v>0</v>
      </c>
      <c r="G813" s="7">
        <v>17015</v>
      </c>
      <c r="H813" s="7">
        <v>0</v>
      </c>
      <c r="I813" s="9" t="s">
        <v>758</v>
      </c>
      <c r="J813" s="2">
        <v>0</v>
      </c>
      <c r="K813" s="2">
        <v>15500</v>
      </c>
      <c r="L813" s="2">
        <v>7500</v>
      </c>
      <c r="M813" s="2">
        <v>48.39</v>
      </c>
      <c r="N813" s="68">
        <f t="shared" si="18"/>
        <v>8000</v>
      </c>
    </row>
    <row r="814" spans="1:14" outlineLevel="3" x14ac:dyDescent="0.3">
      <c r="A814" s="7">
        <v>3613</v>
      </c>
      <c r="B814" s="7">
        <v>36</v>
      </c>
      <c r="C814" s="7">
        <v>5021</v>
      </c>
      <c r="D814" s="7">
        <v>2490</v>
      </c>
      <c r="E814" s="7">
        <v>11638</v>
      </c>
      <c r="F814" s="7">
        <v>0</v>
      </c>
      <c r="G814" s="7">
        <v>17016</v>
      </c>
      <c r="H814" s="7">
        <v>0</v>
      </c>
      <c r="I814" s="9" t="s">
        <v>758</v>
      </c>
      <c r="J814" s="2">
        <v>0</v>
      </c>
      <c r="K814" s="2">
        <v>288500</v>
      </c>
      <c r="L814" s="2">
        <v>127500</v>
      </c>
      <c r="M814" s="2">
        <v>44.19</v>
      </c>
      <c r="N814" s="68">
        <f t="shared" si="18"/>
        <v>161000</v>
      </c>
    </row>
    <row r="815" spans="1:14" outlineLevel="3" x14ac:dyDescent="0.3">
      <c r="A815" s="7">
        <v>3613</v>
      </c>
      <c r="B815" s="7">
        <v>36</v>
      </c>
      <c r="C815" s="7">
        <v>5021</v>
      </c>
      <c r="D815" s="7">
        <v>2490</v>
      </c>
      <c r="E815" s="7">
        <v>11749</v>
      </c>
      <c r="F815" s="7">
        <v>0</v>
      </c>
      <c r="G815" s="7">
        <v>0</v>
      </c>
      <c r="H815" s="7">
        <v>0</v>
      </c>
      <c r="I815" s="9" t="s">
        <v>104</v>
      </c>
      <c r="J815" s="2">
        <v>5250000</v>
      </c>
      <c r="K815" s="2">
        <v>5250000</v>
      </c>
      <c r="L815" s="2">
        <v>70960</v>
      </c>
      <c r="M815" s="2">
        <v>1.35</v>
      </c>
      <c r="N815" s="68">
        <f t="shared" si="18"/>
        <v>5179040</v>
      </c>
    </row>
    <row r="816" spans="1:14" outlineLevel="3" x14ac:dyDescent="0.3">
      <c r="A816" s="7">
        <v>3613</v>
      </c>
      <c r="B816" s="7">
        <v>36</v>
      </c>
      <c r="C816" s="7">
        <v>5021</v>
      </c>
      <c r="D816" s="7">
        <v>2490</v>
      </c>
      <c r="E816" s="7">
        <v>11749</v>
      </c>
      <c r="F816" s="7">
        <v>0</v>
      </c>
      <c r="G816" s="7">
        <v>17015</v>
      </c>
      <c r="H816" s="7">
        <v>0</v>
      </c>
      <c r="I816" s="9" t="s">
        <v>759</v>
      </c>
      <c r="J816" s="2">
        <v>0</v>
      </c>
      <c r="K816" s="2">
        <v>39943.85</v>
      </c>
      <c r="L816" s="2">
        <v>35480</v>
      </c>
      <c r="M816" s="2">
        <v>88.82</v>
      </c>
      <c r="N816" s="68">
        <f t="shared" si="18"/>
        <v>4463.8499999999985</v>
      </c>
    </row>
    <row r="817" spans="1:14" outlineLevel="3" x14ac:dyDescent="0.3">
      <c r="A817" s="7">
        <v>3613</v>
      </c>
      <c r="B817" s="7">
        <v>36</v>
      </c>
      <c r="C817" s="7">
        <v>5021</v>
      </c>
      <c r="D817" s="7">
        <v>2490</v>
      </c>
      <c r="E817" s="7">
        <v>11749</v>
      </c>
      <c r="F817" s="7">
        <v>0</v>
      </c>
      <c r="G817" s="7">
        <v>17016</v>
      </c>
      <c r="H817" s="7">
        <v>0</v>
      </c>
      <c r="I817" s="9" t="s">
        <v>759</v>
      </c>
      <c r="J817" s="2">
        <v>0</v>
      </c>
      <c r="K817" s="2">
        <v>679045.59</v>
      </c>
      <c r="L817" s="2">
        <v>603160</v>
      </c>
      <c r="M817" s="2">
        <v>88.82</v>
      </c>
      <c r="N817" s="68">
        <f t="shared" si="18"/>
        <v>75885.589999999967</v>
      </c>
    </row>
    <row r="818" spans="1:14" outlineLevel="3" x14ac:dyDescent="0.3">
      <c r="A818" s="7">
        <v>3613</v>
      </c>
      <c r="B818" s="7">
        <v>36</v>
      </c>
      <c r="C818" s="7">
        <v>5031</v>
      </c>
      <c r="D818" s="7">
        <v>2490</v>
      </c>
      <c r="E818" s="7">
        <v>11638</v>
      </c>
      <c r="F818" s="7">
        <v>0</v>
      </c>
      <c r="G818" s="7">
        <v>0</v>
      </c>
      <c r="H818" s="7">
        <v>0</v>
      </c>
      <c r="I818" s="9" t="s">
        <v>760</v>
      </c>
      <c r="J818" s="2">
        <v>0</v>
      </c>
      <c r="K818" s="2">
        <v>5250</v>
      </c>
      <c r="L818" s="2">
        <v>3750</v>
      </c>
      <c r="M818" s="2">
        <v>71.430000000000007</v>
      </c>
      <c r="N818" s="68">
        <f t="shared" si="18"/>
        <v>1500</v>
      </c>
    </row>
    <row r="819" spans="1:14" outlineLevel="3" x14ac:dyDescent="0.3">
      <c r="A819" s="7">
        <v>3613</v>
      </c>
      <c r="B819" s="7">
        <v>36</v>
      </c>
      <c r="C819" s="7">
        <v>5031</v>
      </c>
      <c r="D819" s="7">
        <v>2490</v>
      </c>
      <c r="E819" s="7">
        <v>11638</v>
      </c>
      <c r="F819" s="7">
        <v>0</v>
      </c>
      <c r="G819" s="7">
        <v>17015</v>
      </c>
      <c r="H819" s="7">
        <v>0</v>
      </c>
      <c r="I819" s="9" t="s">
        <v>760</v>
      </c>
      <c r="J819" s="2">
        <v>0</v>
      </c>
      <c r="K819" s="2">
        <v>6625</v>
      </c>
      <c r="L819" s="2">
        <v>1875</v>
      </c>
      <c r="M819" s="2">
        <v>28.3</v>
      </c>
      <c r="N819" s="68">
        <f t="shared" si="18"/>
        <v>4750</v>
      </c>
    </row>
    <row r="820" spans="1:14" outlineLevel="3" x14ac:dyDescent="0.3">
      <c r="A820" s="7">
        <v>3613</v>
      </c>
      <c r="B820" s="7">
        <v>36</v>
      </c>
      <c r="C820" s="7">
        <v>5031</v>
      </c>
      <c r="D820" s="7">
        <v>2490</v>
      </c>
      <c r="E820" s="7">
        <v>11638</v>
      </c>
      <c r="F820" s="7">
        <v>0</v>
      </c>
      <c r="G820" s="7">
        <v>17016</v>
      </c>
      <c r="H820" s="7">
        <v>0</v>
      </c>
      <c r="I820" s="9" t="s">
        <v>760</v>
      </c>
      <c r="J820" s="2">
        <v>0</v>
      </c>
      <c r="K820" s="2">
        <v>60625</v>
      </c>
      <c r="L820" s="2">
        <v>31875</v>
      </c>
      <c r="M820" s="2">
        <v>52.58</v>
      </c>
      <c r="N820" s="68">
        <f t="shared" si="18"/>
        <v>28750</v>
      </c>
    </row>
    <row r="821" spans="1:14" outlineLevel="3" x14ac:dyDescent="0.3">
      <c r="A821" s="7">
        <v>3613</v>
      </c>
      <c r="B821" s="7">
        <v>36</v>
      </c>
      <c r="C821" s="7">
        <v>5031</v>
      </c>
      <c r="D821" s="7">
        <v>2490</v>
      </c>
      <c r="E821" s="7">
        <v>11749</v>
      </c>
      <c r="F821" s="7">
        <v>0</v>
      </c>
      <c r="G821" s="7">
        <v>0</v>
      </c>
      <c r="H821" s="7">
        <v>0</v>
      </c>
      <c r="I821" s="9" t="s">
        <v>1425</v>
      </c>
      <c r="J821" s="2">
        <v>0</v>
      </c>
      <c r="K821" s="2">
        <v>0</v>
      </c>
      <c r="L821" s="2">
        <v>17740</v>
      </c>
      <c r="M821" s="2" t="s">
        <v>29</v>
      </c>
      <c r="N821" s="68">
        <f t="shared" si="18"/>
        <v>-17740</v>
      </c>
    </row>
    <row r="822" spans="1:14" outlineLevel="3" x14ac:dyDescent="0.3">
      <c r="A822" s="7">
        <v>3613</v>
      </c>
      <c r="B822" s="7">
        <v>36</v>
      </c>
      <c r="C822" s="7">
        <v>5031</v>
      </c>
      <c r="D822" s="7">
        <v>2490</v>
      </c>
      <c r="E822" s="7">
        <v>11749</v>
      </c>
      <c r="F822" s="7">
        <v>0</v>
      </c>
      <c r="G822" s="7">
        <v>17015</v>
      </c>
      <c r="H822" s="7">
        <v>0</v>
      </c>
      <c r="I822" s="9" t="s">
        <v>761</v>
      </c>
      <c r="J822" s="2">
        <v>0</v>
      </c>
      <c r="K822" s="2">
        <v>9985.9699999999993</v>
      </c>
      <c r="L822" s="2">
        <v>8870</v>
      </c>
      <c r="M822" s="2">
        <v>88.82</v>
      </c>
      <c r="N822" s="68">
        <f t="shared" si="18"/>
        <v>1115.9699999999993</v>
      </c>
    </row>
    <row r="823" spans="1:14" outlineLevel="3" x14ac:dyDescent="0.3">
      <c r="A823" s="7">
        <v>3613</v>
      </c>
      <c r="B823" s="7">
        <v>36</v>
      </c>
      <c r="C823" s="7">
        <v>5031</v>
      </c>
      <c r="D823" s="7">
        <v>2490</v>
      </c>
      <c r="E823" s="7">
        <v>11749</v>
      </c>
      <c r="F823" s="7">
        <v>0</v>
      </c>
      <c r="G823" s="7">
        <v>17016</v>
      </c>
      <c r="H823" s="7">
        <v>0</v>
      </c>
      <c r="I823" s="9" t="s">
        <v>761</v>
      </c>
      <c r="J823" s="2">
        <v>0</v>
      </c>
      <c r="K823" s="2">
        <v>169761.4</v>
      </c>
      <c r="L823" s="2">
        <v>150790</v>
      </c>
      <c r="M823" s="2">
        <v>88.82</v>
      </c>
      <c r="N823" s="68">
        <f t="shared" si="18"/>
        <v>18971.399999999994</v>
      </c>
    </row>
    <row r="824" spans="1:14" outlineLevel="3" x14ac:dyDescent="0.3">
      <c r="A824" s="7">
        <v>3613</v>
      </c>
      <c r="B824" s="7">
        <v>36</v>
      </c>
      <c r="C824" s="7">
        <v>5032</v>
      </c>
      <c r="D824" s="7">
        <v>2490</v>
      </c>
      <c r="E824" s="7">
        <v>11638</v>
      </c>
      <c r="F824" s="7">
        <v>0</v>
      </c>
      <c r="G824" s="7">
        <v>0</v>
      </c>
      <c r="H824" s="7">
        <v>0</v>
      </c>
      <c r="I824" s="9" t="s">
        <v>762</v>
      </c>
      <c r="J824" s="2">
        <v>0</v>
      </c>
      <c r="K824" s="2">
        <v>1890</v>
      </c>
      <c r="L824" s="2">
        <v>1350</v>
      </c>
      <c r="M824" s="2">
        <v>71.430000000000007</v>
      </c>
      <c r="N824" s="68">
        <f t="shared" si="18"/>
        <v>540</v>
      </c>
    </row>
    <row r="825" spans="1:14" outlineLevel="3" x14ac:dyDescent="0.3">
      <c r="A825" s="7">
        <v>3613</v>
      </c>
      <c r="B825" s="7">
        <v>36</v>
      </c>
      <c r="C825" s="7">
        <v>5032</v>
      </c>
      <c r="D825" s="7">
        <v>2490</v>
      </c>
      <c r="E825" s="7">
        <v>11638</v>
      </c>
      <c r="F825" s="7">
        <v>0</v>
      </c>
      <c r="G825" s="7">
        <v>17015</v>
      </c>
      <c r="H825" s="7">
        <v>0</v>
      </c>
      <c r="I825" s="9" t="s">
        <v>762</v>
      </c>
      <c r="J825" s="2">
        <v>0</v>
      </c>
      <c r="K825" s="2">
        <v>8487.2000000000007</v>
      </c>
      <c r="L825" s="2">
        <v>675</v>
      </c>
      <c r="M825" s="2">
        <v>7.95</v>
      </c>
      <c r="N825" s="68">
        <f t="shared" si="18"/>
        <v>7812.2000000000007</v>
      </c>
    </row>
    <row r="826" spans="1:14" outlineLevel="3" x14ac:dyDescent="0.3">
      <c r="A826" s="7">
        <v>3613</v>
      </c>
      <c r="B826" s="7">
        <v>36</v>
      </c>
      <c r="C826" s="7">
        <v>5032</v>
      </c>
      <c r="D826" s="7">
        <v>2490</v>
      </c>
      <c r="E826" s="7">
        <v>11638</v>
      </c>
      <c r="F826" s="7">
        <v>0</v>
      </c>
      <c r="G826" s="7">
        <v>17016</v>
      </c>
      <c r="H826" s="7">
        <v>0</v>
      </c>
      <c r="I826" s="9" t="s">
        <v>762</v>
      </c>
      <c r="J826" s="2">
        <v>0</v>
      </c>
      <c r="K826" s="2">
        <v>23065</v>
      </c>
      <c r="L826" s="2">
        <v>11475</v>
      </c>
      <c r="M826" s="2">
        <v>49.75</v>
      </c>
      <c r="N826" s="68">
        <f t="shared" si="18"/>
        <v>11590</v>
      </c>
    </row>
    <row r="827" spans="1:14" outlineLevel="3" x14ac:dyDescent="0.3">
      <c r="A827" s="7">
        <v>3613</v>
      </c>
      <c r="B827" s="7">
        <v>36</v>
      </c>
      <c r="C827" s="7">
        <v>5032</v>
      </c>
      <c r="D827" s="7">
        <v>2490</v>
      </c>
      <c r="E827" s="7">
        <v>11749</v>
      </c>
      <c r="F827" s="7">
        <v>0</v>
      </c>
      <c r="G827" s="7">
        <v>0</v>
      </c>
      <c r="H827" s="7">
        <v>0</v>
      </c>
      <c r="I827" s="9" t="s">
        <v>1425</v>
      </c>
      <c r="J827" s="2">
        <v>0</v>
      </c>
      <c r="K827" s="2">
        <v>0</v>
      </c>
      <c r="L827" s="2">
        <v>6386</v>
      </c>
      <c r="M827" s="2" t="s">
        <v>29</v>
      </c>
      <c r="N827" s="68">
        <f t="shared" si="18"/>
        <v>-6386</v>
      </c>
    </row>
    <row r="828" spans="1:14" outlineLevel="3" x14ac:dyDescent="0.3">
      <c r="A828" s="7">
        <v>3613</v>
      </c>
      <c r="B828" s="7">
        <v>36</v>
      </c>
      <c r="C828" s="7">
        <v>5032</v>
      </c>
      <c r="D828" s="7">
        <v>2490</v>
      </c>
      <c r="E828" s="7">
        <v>11749</v>
      </c>
      <c r="F828" s="7">
        <v>0</v>
      </c>
      <c r="G828" s="7">
        <v>17015</v>
      </c>
      <c r="H828" s="7">
        <v>0</v>
      </c>
      <c r="I828" s="9" t="s">
        <v>763</v>
      </c>
      <c r="J828" s="2">
        <v>0</v>
      </c>
      <c r="K828" s="2">
        <v>3594.72</v>
      </c>
      <c r="L828" s="2">
        <v>3193</v>
      </c>
      <c r="M828" s="2">
        <v>88.82</v>
      </c>
      <c r="N828" s="68">
        <f t="shared" si="18"/>
        <v>401.7199999999998</v>
      </c>
    </row>
    <row r="829" spans="1:14" outlineLevel="3" x14ac:dyDescent="0.3">
      <c r="A829" s="7">
        <v>3613</v>
      </c>
      <c r="B829" s="7">
        <v>36</v>
      </c>
      <c r="C829" s="7">
        <v>5032</v>
      </c>
      <c r="D829" s="7">
        <v>2490</v>
      </c>
      <c r="E829" s="7">
        <v>11749</v>
      </c>
      <c r="F829" s="7">
        <v>0</v>
      </c>
      <c r="G829" s="7">
        <v>17016</v>
      </c>
      <c r="H829" s="7">
        <v>0</v>
      </c>
      <c r="I829" s="9" t="s">
        <v>763</v>
      </c>
      <c r="J829" s="2">
        <v>0</v>
      </c>
      <c r="K829" s="2">
        <v>61110.28</v>
      </c>
      <c r="L829" s="2">
        <v>54281</v>
      </c>
      <c r="M829" s="2">
        <v>88.82</v>
      </c>
      <c r="N829" s="68">
        <f t="shared" si="18"/>
        <v>6829.2799999999988</v>
      </c>
    </row>
    <row r="830" spans="1:14" outlineLevel="3" x14ac:dyDescent="0.3">
      <c r="A830" s="7">
        <v>3613</v>
      </c>
      <c r="B830" s="7">
        <v>36</v>
      </c>
      <c r="C830" s="7">
        <v>5137</v>
      </c>
      <c r="D830" s="7">
        <v>2490</v>
      </c>
      <c r="E830" s="7">
        <v>11000</v>
      </c>
      <c r="F830" s="7">
        <v>0</v>
      </c>
      <c r="G830" s="7">
        <v>0</v>
      </c>
      <c r="H830" s="7">
        <v>0</v>
      </c>
      <c r="I830" s="9" t="s">
        <v>766</v>
      </c>
      <c r="J830" s="2">
        <v>33000</v>
      </c>
      <c r="K830" s="2">
        <v>33000</v>
      </c>
      <c r="L830" s="2">
        <v>0</v>
      </c>
      <c r="M830" s="2">
        <v>0</v>
      </c>
      <c r="N830" s="68">
        <f t="shared" si="18"/>
        <v>33000</v>
      </c>
    </row>
    <row r="831" spans="1:14" outlineLevel="3" x14ac:dyDescent="0.3">
      <c r="A831" s="7">
        <v>3613</v>
      </c>
      <c r="B831" s="7">
        <v>36</v>
      </c>
      <c r="C831" s="7">
        <v>5139</v>
      </c>
      <c r="D831" s="7">
        <v>2490</v>
      </c>
      <c r="E831" s="7">
        <v>11638</v>
      </c>
      <c r="F831" s="7">
        <v>0</v>
      </c>
      <c r="G831" s="7">
        <v>0</v>
      </c>
      <c r="H831" s="7">
        <v>0</v>
      </c>
      <c r="I831" s="9" t="s">
        <v>833</v>
      </c>
      <c r="J831" s="2">
        <v>0</v>
      </c>
      <c r="K831" s="2">
        <v>0</v>
      </c>
      <c r="L831" s="2">
        <v>172.8</v>
      </c>
      <c r="M831" s="2" t="s">
        <v>29</v>
      </c>
      <c r="N831" s="68">
        <f t="shared" si="18"/>
        <v>-172.8</v>
      </c>
    </row>
    <row r="832" spans="1:14" outlineLevel="3" x14ac:dyDescent="0.3">
      <c r="A832" s="7">
        <v>3613</v>
      </c>
      <c r="B832" s="7">
        <v>36</v>
      </c>
      <c r="C832" s="7">
        <v>5139</v>
      </c>
      <c r="D832" s="7">
        <v>2490</v>
      </c>
      <c r="E832" s="7">
        <v>11638</v>
      </c>
      <c r="F832" s="7">
        <v>0</v>
      </c>
      <c r="G832" s="7">
        <v>17015</v>
      </c>
      <c r="H832" s="7">
        <v>0</v>
      </c>
      <c r="I832" s="9" t="s">
        <v>833</v>
      </c>
      <c r="J832" s="2">
        <v>0</v>
      </c>
      <c r="K832" s="2">
        <v>0</v>
      </c>
      <c r="L832" s="2">
        <v>86.4</v>
      </c>
      <c r="M832" s="2" t="s">
        <v>29</v>
      </c>
      <c r="N832" s="68">
        <f t="shared" si="18"/>
        <v>-86.4</v>
      </c>
    </row>
    <row r="833" spans="1:14" outlineLevel="3" x14ac:dyDescent="0.3">
      <c r="A833" s="7">
        <v>3613</v>
      </c>
      <c r="B833" s="7">
        <v>36</v>
      </c>
      <c r="C833" s="7">
        <v>5139</v>
      </c>
      <c r="D833" s="7">
        <v>2490</v>
      </c>
      <c r="E833" s="7">
        <v>11638</v>
      </c>
      <c r="F833" s="7">
        <v>0</v>
      </c>
      <c r="G833" s="7">
        <v>17016</v>
      </c>
      <c r="H833" s="7">
        <v>0</v>
      </c>
      <c r="I833" s="9" t="s">
        <v>833</v>
      </c>
      <c r="J833" s="2">
        <v>0</v>
      </c>
      <c r="K833" s="2">
        <v>0</v>
      </c>
      <c r="L833" s="2">
        <v>1468.8</v>
      </c>
      <c r="M833" s="2" t="s">
        <v>29</v>
      </c>
      <c r="N833" s="68">
        <f t="shared" si="18"/>
        <v>-1468.8</v>
      </c>
    </row>
    <row r="834" spans="1:14" outlineLevel="3" x14ac:dyDescent="0.3">
      <c r="A834" s="7">
        <v>3613</v>
      </c>
      <c r="B834" s="7">
        <v>36</v>
      </c>
      <c r="C834" s="7">
        <v>5169</v>
      </c>
      <c r="D834" s="7">
        <v>2490</v>
      </c>
      <c r="E834" s="7">
        <v>11638</v>
      </c>
      <c r="F834" s="7">
        <v>0</v>
      </c>
      <c r="G834" s="7">
        <v>0</v>
      </c>
      <c r="H834" s="7">
        <v>0</v>
      </c>
      <c r="I834" s="9" t="s">
        <v>833</v>
      </c>
      <c r="J834" s="2">
        <v>0</v>
      </c>
      <c r="K834" s="2">
        <v>0</v>
      </c>
      <c r="L834" s="2">
        <v>363</v>
      </c>
      <c r="M834" s="2" t="s">
        <v>29</v>
      </c>
      <c r="N834" s="68">
        <f t="shared" si="18"/>
        <v>-363</v>
      </c>
    </row>
    <row r="835" spans="1:14" outlineLevel="3" x14ac:dyDescent="0.3">
      <c r="A835" s="7">
        <v>3613</v>
      </c>
      <c r="B835" s="7">
        <v>36</v>
      </c>
      <c r="C835" s="7">
        <v>5169</v>
      </c>
      <c r="D835" s="7">
        <v>2490</v>
      </c>
      <c r="E835" s="7">
        <v>11638</v>
      </c>
      <c r="F835" s="7">
        <v>0</v>
      </c>
      <c r="G835" s="7">
        <v>17015</v>
      </c>
      <c r="H835" s="7">
        <v>0</v>
      </c>
      <c r="I835" s="9" t="s">
        <v>833</v>
      </c>
      <c r="J835" s="2">
        <v>0</v>
      </c>
      <c r="K835" s="2">
        <v>0</v>
      </c>
      <c r="L835" s="2">
        <v>181.5</v>
      </c>
      <c r="M835" s="2" t="s">
        <v>29</v>
      </c>
      <c r="N835" s="68">
        <f t="shared" si="18"/>
        <v>-181.5</v>
      </c>
    </row>
    <row r="836" spans="1:14" outlineLevel="3" x14ac:dyDescent="0.3">
      <c r="A836" s="7">
        <v>3613</v>
      </c>
      <c r="B836" s="7">
        <v>36</v>
      </c>
      <c r="C836" s="7">
        <v>5169</v>
      </c>
      <c r="D836" s="7">
        <v>2490</v>
      </c>
      <c r="E836" s="7">
        <v>11638</v>
      </c>
      <c r="F836" s="7">
        <v>0</v>
      </c>
      <c r="G836" s="7">
        <v>17016</v>
      </c>
      <c r="H836" s="7">
        <v>0</v>
      </c>
      <c r="I836" s="9" t="s">
        <v>833</v>
      </c>
      <c r="J836" s="2">
        <v>0</v>
      </c>
      <c r="K836" s="2">
        <v>0</v>
      </c>
      <c r="L836" s="2">
        <v>3085.5</v>
      </c>
      <c r="M836" s="2" t="s">
        <v>29</v>
      </c>
      <c r="N836" s="68">
        <f t="shared" si="18"/>
        <v>-3085.5</v>
      </c>
    </row>
    <row r="837" spans="1:14" outlineLevel="3" x14ac:dyDescent="0.3">
      <c r="A837" s="7">
        <v>3613</v>
      </c>
      <c r="B837" s="7">
        <v>36</v>
      </c>
      <c r="C837" s="7">
        <v>5169</v>
      </c>
      <c r="D837" s="7">
        <v>2490</v>
      </c>
      <c r="E837" s="7">
        <v>11749</v>
      </c>
      <c r="F837" s="7">
        <v>0</v>
      </c>
      <c r="G837" s="7">
        <v>0</v>
      </c>
      <c r="H837" s="7">
        <v>0</v>
      </c>
      <c r="I837" s="9" t="s">
        <v>1425</v>
      </c>
      <c r="J837" s="2">
        <v>0</v>
      </c>
      <c r="K837" s="2">
        <v>0</v>
      </c>
      <c r="L837" s="2">
        <v>25812</v>
      </c>
      <c r="M837" s="2" t="s">
        <v>29</v>
      </c>
      <c r="N837" s="68">
        <f t="shared" si="18"/>
        <v>-25812</v>
      </c>
    </row>
    <row r="838" spans="1:14" outlineLevel="3" x14ac:dyDescent="0.3">
      <c r="A838" s="7">
        <v>3613</v>
      </c>
      <c r="B838" s="7">
        <v>36</v>
      </c>
      <c r="C838" s="7">
        <v>5171</v>
      </c>
      <c r="D838" s="7">
        <v>2490</v>
      </c>
      <c r="E838" s="7">
        <v>12007</v>
      </c>
      <c r="F838" s="7">
        <v>0</v>
      </c>
      <c r="G838" s="7">
        <v>0</v>
      </c>
      <c r="H838" s="7">
        <v>0</v>
      </c>
      <c r="I838" s="9" t="s">
        <v>819</v>
      </c>
      <c r="J838" s="2">
        <v>0</v>
      </c>
      <c r="K838" s="2">
        <v>1850000</v>
      </c>
      <c r="L838" s="2">
        <v>1702260</v>
      </c>
      <c r="M838" s="2">
        <v>92.01</v>
      </c>
      <c r="N838" s="68">
        <f t="shared" si="18"/>
        <v>147740</v>
      </c>
    </row>
    <row r="839" spans="1:14" outlineLevel="3" x14ac:dyDescent="0.3">
      <c r="A839" s="7">
        <v>3639</v>
      </c>
      <c r="B839" s="7">
        <v>36</v>
      </c>
      <c r="C839" s="7">
        <v>5169</v>
      </c>
      <c r="D839" s="7">
        <v>2490</v>
      </c>
      <c r="E839" s="7">
        <v>15002</v>
      </c>
      <c r="F839" s="7">
        <v>0</v>
      </c>
      <c r="G839" s="7">
        <v>0</v>
      </c>
      <c r="H839" s="7">
        <v>0</v>
      </c>
      <c r="I839" s="9" t="s">
        <v>910</v>
      </c>
      <c r="J839" s="2">
        <v>0</v>
      </c>
      <c r="K839" s="2">
        <v>17000</v>
      </c>
      <c r="L839" s="2">
        <v>17000</v>
      </c>
      <c r="M839" s="2">
        <v>100</v>
      </c>
      <c r="N839" s="68">
        <f t="shared" si="18"/>
        <v>0</v>
      </c>
    </row>
    <row r="840" spans="1:14" outlineLevel="3" x14ac:dyDescent="0.3">
      <c r="A840" s="7">
        <v>3639</v>
      </c>
      <c r="B840" s="7">
        <v>36</v>
      </c>
      <c r="C840" s="7">
        <v>5192</v>
      </c>
      <c r="D840" s="7">
        <v>2490</v>
      </c>
      <c r="E840" s="7">
        <v>15002</v>
      </c>
      <c r="F840" s="7">
        <v>0</v>
      </c>
      <c r="G840" s="7">
        <v>0</v>
      </c>
      <c r="H840" s="7">
        <v>0</v>
      </c>
      <c r="I840" s="9" t="s">
        <v>920</v>
      </c>
      <c r="J840" s="2">
        <v>0</v>
      </c>
      <c r="K840" s="2">
        <v>3200</v>
      </c>
      <c r="L840" s="2">
        <v>3200</v>
      </c>
      <c r="M840" s="2">
        <v>100</v>
      </c>
      <c r="N840" s="68">
        <f t="shared" si="18"/>
        <v>0</v>
      </c>
    </row>
    <row r="841" spans="1:14" outlineLevel="2" x14ac:dyDescent="0.3">
      <c r="A841" s="96"/>
      <c r="B841" s="101" t="s">
        <v>3250</v>
      </c>
      <c r="C841" s="96"/>
      <c r="D841" s="96"/>
      <c r="E841" s="96"/>
      <c r="F841" s="96"/>
      <c r="G841" s="96"/>
      <c r="H841" s="96"/>
      <c r="I841" s="98"/>
      <c r="J841" s="99">
        <f>SUBTOTAL(9,J812:J840)</f>
        <v>5283000</v>
      </c>
      <c r="K841" s="99">
        <f>SUBTOTAL(9,K812:K840)</f>
        <v>8547584.0099999998</v>
      </c>
      <c r="L841" s="99">
        <f>SUBTOTAL(9,L812:L840)</f>
        <v>2905490</v>
      </c>
      <c r="M841" s="99"/>
      <c r="N841" s="100">
        <f>SUBTOTAL(9,N812:N840)</f>
        <v>5642094.0099999998</v>
      </c>
    </row>
    <row r="842" spans="1:14" outlineLevel="3" x14ac:dyDescent="0.3">
      <c r="A842" s="7">
        <v>3745</v>
      </c>
      <c r="B842" s="7">
        <v>37</v>
      </c>
      <c r="C842" s="7">
        <v>5169</v>
      </c>
      <c r="D842" s="7">
        <v>2490</v>
      </c>
      <c r="E842" s="7">
        <v>11640</v>
      </c>
      <c r="F842" s="7">
        <v>0</v>
      </c>
      <c r="G842" s="7">
        <v>0</v>
      </c>
      <c r="H842" s="7">
        <v>0</v>
      </c>
      <c r="I842" s="9" t="s">
        <v>993</v>
      </c>
      <c r="J842" s="2">
        <v>0</v>
      </c>
      <c r="K842" s="2">
        <v>10000</v>
      </c>
      <c r="L842" s="2">
        <v>10000</v>
      </c>
      <c r="M842" s="2">
        <v>100</v>
      </c>
      <c r="N842" s="68">
        <f>K842-L842</f>
        <v>0</v>
      </c>
    </row>
    <row r="843" spans="1:14" outlineLevel="3" x14ac:dyDescent="0.3">
      <c r="A843" s="7">
        <v>3745</v>
      </c>
      <c r="B843" s="7">
        <v>37</v>
      </c>
      <c r="C843" s="7">
        <v>5169</v>
      </c>
      <c r="D843" s="7">
        <v>2490</v>
      </c>
      <c r="E843" s="7">
        <v>20635</v>
      </c>
      <c r="F843" s="7">
        <v>0</v>
      </c>
      <c r="G843" s="7">
        <v>0</v>
      </c>
      <c r="H843" s="7">
        <v>0</v>
      </c>
      <c r="I843" s="9" t="s">
        <v>994</v>
      </c>
      <c r="J843" s="2">
        <v>0</v>
      </c>
      <c r="K843" s="2">
        <v>3630</v>
      </c>
      <c r="L843" s="2">
        <v>3630</v>
      </c>
      <c r="M843" s="2">
        <v>100</v>
      </c>
      <c r="N843" s="68">
        <f>K843-L843</f>
        <v>0</v>
      </c>
    </row>
    <row r="844" spans="1:14" outlineLevel="3" x14ac:dyDescent="0.3">
      <c r="A844" s="7">
        <v>3745</v>
      </c>
      <c r="B844" s="7">
        <v>37</v>
      </c>
      <c r="C844" s="7">
        <v>5171</v>
      </c>
      <c r="D844" s="7">
        <v>2490</v>
      </c>
      <c r="E844" s="7">
        <v>11640</v>
      </c>
      <c r="F844" s="7">
        <v>0</v>
      </c>
      <c r="G844" s="7">
        <v>0</v>
      </c>
      <c r="H844" s="7">
        <v>0</v>
      </c>
      <c r="I844" s="9" t="s">
        <v>997</v>
      </c>
      <c r="J844" s="2">
        <v>4000000</v>
      </c>
      <c r="K844" s="2">
        <v>5212454.0999999996</v>
      </c>
      <c r="L844" s="2">
        <v>2602985.2400000002</v>
      </c>
      <c r="M844" s="2">
        <v>49.94</v>
      </c>
      <c r="N844" s="68">
        <f>K844-L844</f>
        <v>2609468.8599999994</v>
      </c>
    </row>
    <row r="845" spans="1:14" outlineLevel="2" x14ac:dyDescent="0.3">
      <c r="A845" s="96"/>
      <c r="B845" s="101" t="s">
        <v>3262</v>
      </c>
      <c r="C845" s="96"/>
      <c r="D845" s="96"/>
      <c r="E845" s="96"/>
      <c r="F845" s="96"/>
      <c r="G845" s="96"/>
      <c r="H845" s="96"/>
      <c r="I845" s="98"/>
      <c r="J845" s="99">
        <f>SUBTOTAL(9,J842:J844)</f>
        <v>4000000</v>
      </c>
      <c r="K845" s="99">
        <f>SUBTOTAL(9,K842:K844)</f>
        <v>5226084.0999999996</v>
      </c>
      <c r="L845" s="99">
        <f>SUBTOTAL(9,L842:L844)</f>
        <v>2616615.2400000002</v>
      </c>
      <c r="M845" s="99"/>
      <c r="N845" s="100">
        <f>SUBTOTAL(9,N842:N844)</f>
        <v>2609468.8599999994</v>
      </c>
    </row>
    <row r="846" spans="1:14" outlineLevel="3" x14ac:dyDescent="0.3">
      <c r="A846" s="7">
        <v>3900</v>
      </c>
      <c r="B846" s="7">
        <v>39</v>
      </c>
      <c r="C846" s="7">
        <v>5901</v>
      </c>
      <c r="D846" s="7">
        <v>2490</v>
      </c>
      <c r="E846" s="7">
        <v>0</v>
      </c>
      <c r="F846" s="7">
        <v>0</v>
      </c>
      <c r="G846" s="7">
        <v>0</v>
      </c>
      <c r="H846" s="7">
        <v>0</v>
      </c>
      <c r="I846" s="9" t="s">
        <v>1007</v>
      </c>
      <c r="J846" s="2">
        <v>622000</v>
      </c>
      <c r="K846" s="2">
        <v>113008.76</v>
      </c>
      <c r="L846" s="2">
        <v>0</v>
      </c>
      <c r="M846" s="2">
        <v>0</v>
      </c>
      <c r="N846" s="68">
        <f>K846-L846</f>
        <v>113008.76</v>
      </c>
    </row>
    <row r="847" spans="1:14" outlineLevel="2" x14ac:dyDescent="0.3">
      <c r="A847" s="96"/>
      <c r="B847" s="101" t="s">
        <v>3264</v>
      </c>
      <c r="C847" s="96"/>
      <c r="D847" s="96"/>
      <c r="E847" s="96"/>
      <c r="F847" s="96"/>
      <c r="G847" s="96"/>
      <c r="H847" s="96"/>
      <c r="I847" s="98"/>
      <c r="J847" s="99">
        <f>SUBTOTAL(9,J846:J846)</f>
        <v>622000</v>
      </c>
      <c r="K847" s="99">
        <f>SUBTOTAL(9,K846:K846)</f>
        <v>113008.76</v>
      </c>
      <c r="L847" s="99">
        <f>SUBTOTAL(9,L846:L846)</f>
        <v>0</v>
      </c>
      <c r="M847" s="99"/>
      <c r="N847" s="100">
        <f>SUBTOTAL(9,N846:N846)</f>
        <v>113008.76</v>
      </c>
    </row>
    <row r="848" spans="1:14" outlineLevel="3" x14ac:dyDescent="0.3">
      <c r="A848" s="7">
        <v>4345</v>
      </c>
      <c r="B848" s="7">
        <v>43</v>
      </c>
      <c r="C848" s="7">
        <v>5169</v>
      </c>
      <c r="D848" s="7">
        <v>2490</v>
      </c>
      <c r="E848" s="7">
        <v>12010</v>
      </c>
      <c r="F848" s="7">
        <v>0</v>
      </c>
      <c r="G848" s="7">
        <v>0</v>
      </c>
      <c r="H848" s="7">
        <v>0</v>
      </c>
      <c r="I848" s="9" t="s">
        <v>1020</v>
      </c>
      <c r="J848" s="2">
        <v>5000</v>
      </c>
      <c r="K848" s="2">
        <v>5000</v>
      </c>
      <c r="L848" s="2">
        <v>5000</v>
      </c>
      <c r="M848" s="2">
        <v>100</v>
      </c>
      <c r="N848" s="68">
        <f>K848-L848</f>
        <v>0</v>
      </c>
    </row>
    <row r="849" spans="1:14" outlineLevel="2" x14ac:dyDescent="0.3">
      <c r="A849" s="96"/>
      <c r="B849" s="101" t="s">
        <v>3254</v>
      </c>
      <c r="C849" s="96"/>
      <c r="D849" s="96"/>
      <c r="E849" s="96"/>
      <c r="F849" s="96"/>
      <c r="G849" s="96"/>
      <c r="H849" s="96"/>
      <c r="I849" s="98"/>
      <c r="J849" s="99">
        <f>SUBTOTAL(9,J848:J848)</f>
        <v>5000</v>
      </c>
      <c r="K849" s="99">
        <f>SUBTOTAL(9,K848:K848)</f>
        <v>5000</v>
      </c>
      <c r="L849" s="99">
        <f>SUBTOTAL(9,L848:L848)</f>
        <v>5000</v>
      </c>
      <c r="M849" s="99"/>
      <c r="N849" s="100">
        <f>SUBTOTAL(9,N848:N848)</f>
        <v>0</v>
      </c>
    </row>
    <row r="850" spans="1:14" outlineLevel="1" x14ac:dyDescent="0.3">
      <c r="A850" s="102"/>
      <c r="B850" s="102"/>
      <c r="C850" s="102"/>
      <c r="D850" s="102" t="s">
        <v>3229</v>
      </c>
      <c r="E850" s="102"/>
      <c r="F850" s="102"/>
      <c r="G850" s="102"/>
      <c r="H850" s="102"/>
      <c r="I850" s="104"/>
      <c r="J850" s="105">
        <f>SUBTOTAL(9,J799:J848)</f>
        <v>9910000</v>
      </c>
      <c r="K850" s="105">
        <f>SUBTOTAL(9,K799:K848)</f>
        <v>18010691.739999998</v>
      </c>
      <c r="L850" s="105">
        <f>SUBTOTAL(9,L799:L848)</f>
        <v>9642466.4299999997</v>
      </c>
      <c r="M850" s="105"/>
      <c r="N850" s="106">
        <f>SUBTOTAL(9,N799:N848)</f>
        <v>8368225.3099999987</v>
      </c>
    </row>
    <row r="851" spans="1:14" outlineLevel="3" x14ac:dyDescent="0.3">
      <c r="A851" s="7">
        <v>3733</v>
      </c>
      <c r="B851" s="7">
        <v>37</v>
      </c>
      <c r="C851" s="7">
        <v>5136</v>
      </c>
      <c r="D851" s="7">
        <v>2500</v>
      </c>
      <c r="E851" s="7">
        <v>0</v>
      </c>
      <c r="F851" s="7">
        <v>0</v>
      </c>
      <c r="G851" s="7">
        <v>0</v>
      </c>
      <c r="H851" s="7">
        <v>0</v>
      </c>
      <c r="I851" s="9" t="s">
        <v>971</v>
      </c>
      <c r="J851" s="2">
        <v>2000</v>
      </c>
      <c r="K851" s="2">
        <v>2000</v>
      </c>
      <c r="L851" s="2">
        <v>0</v>
      </c>
      <c r="M851" s="2">
        <v>0</v>
      </c>
      <c r="N851" s="68">
        <f t="shared" ref="N851:N858" si="19">K851-L851</f>
        <v>2000</v>
      </c>
    </row>
    <row r="852" spans="1:14" outlineLevel="3" x14ac:dyDescent="0.3">
      <c r="A852" s="7">
        <v>3733</v>
      </c>
      <c r="B852" s="7">
        <v>37</v>
      </c>
      <c r="C852" s="7">
        <v>5166</v>
      </c>
      <c r="D852" s="7">
        <v>2500</v>
      </c>
      <c r="E852" s="7">
        <v>0</v>
      </c>
      <c r="F852" s="7">
        <v>0</v>
      </c>
      <c r="G852" s="7">
        <v>0</v>
      </c>
      <c r="H852" s="7">
        <v>0</v>
      </c>
      <c r="I852" s="9" t="s">
        <v>972</v>
      </c>
      <c r="J852" s="2">
        <v>20400</v>
      </c>
      <c r="K852" s="2">
        <v>20400</v>
      </c>
      <c r="L852" s="2">
        <v>16335</v>
      </c>
      <c r="M852" s="2">
        <v>80.069999999999993</v>
      </c>
      <c r="N852" s="68">
        <f t="shared" si="19"/>
        <v>4065</v>
      </c>
    </row>
    <row r="853" spans="1:14" outlineLevel="3" x14ac:dyDescent="0.3">
      <c r="A853" s="7">
        <v>3733</v>
      </c>
      <c r="B853" s="7">
        <v>37</v>
      </c>
      <c r="C853" s="7">
        <v>5169</v>
      </c>
      <c r="D853" s="7">
        <v>2500</v>
      </c>
      <c r="E853" s="7">
        <v>0</v>
      </c>
      <c r="F853" s="7">
        <v>0</v>
      </c>
      <c r="G853" s="7">
        <v>0</v>
      </c>
      <c r="H853" s="7">
        <v>0</v>
      </c>
      <c r="I853" s="9" t="s">
        <v>973</v>
      </c>
      <c r="J853" s="2">
        <v>25000</v>
      </c>
      <c r="K853" s="2">
        <v>25000</v>
      </c>
      <c r="L853" s="2">
        <v>0</v>
      </c>
      <c r="M853" s="2">
        <v>0</v>
      </c>
      <c r="N853" s="68">
        <f t="shared" si="19"/>
        <v>25000</v>
      </c>
    </row>
    <row r="854" spans="1:14" outlineLevel="3" x14ac:dyDescent="0.3">
      <c r="A854" s="7">
        <v>3741</v>
      </c>
      <c r="B854" s="7">
        <v>37</v>
      </c>
      <c r="C854" s="7">
        <v>5169</v>
      </c>
      <c r="D854" s="7">
        <v>2500</v>
      </c>
      <c r="E854" s="7">
        <v>0</v>
      </c>
      <c r="F854" s="7">
        <v>0</v>
      </c>
      <c r="G854" s="7">
        <v>0</v>
      </c>
      <c r="H854" s="7">
        <v>0</v>
      </c>
      <c r="I854" s="9" t="s">
        <v>975</v>
      </c>
      <c r="J854" s="2">
        <v>20000</v>
      </c>
      <c r="K854" s="2">
        <v>20000</v>
      </c>
      <c r="L854" s="2">
        <v>1053</v>
      </c>
      <c r="M854" s="2">
        <v>5.27</v>
      </c>
      <c r="N854" s="68">
        <f t="shared" si="19"/>
        <v>18947</v>
      </c>
    </row>
    <row r="855" spans="1:14" outlineLevel="3" x14ac:dyDescent="0.3">
      <c r="A855" s="7">
        <v>3741</v>
      </c>
      <c r="B855" s="7">
        <v>37</v>
      </c>
      <c r="C855" s="7">
        <v>5169</v>
      </c>
      <c r="D855" s="7">
        <v>2500</v>
      </c>
      <c r="E855" s="7">
        <v>45001</v>
      </c>
      <c r="F855" s="7">
        <v>0</v>
      </c>
      <c r="G855" s="7">
        <v>0</v>
      </c>
      <c r="H855" s="7">
        <v>0</v>
      </c>
      <c r="I855" s="9" t="s">
        <v>976</v>
      </c>
      <c r="J855" s="2">
        <v>15000</v>
      </c>
      <c r="K855" s="2">
        <v>15000</v>
      </c>
      <c r="L855" s="2">
        <v>7500</v>
      </c>
      <c r="M855" s="2">
        <v>50</v>
      </c>
      <c r="N855" s="68">
        <f t="shared" si="19"/>
        <v>7500</v>
      </c>
    </row>
    <row r="856" spans="1:14" outlineLevel="3" x14ac:dyDescent="0.3">
      <c r="A856" s="7">
        <v>3744</v>
      </c>
      <c r="B856" s="7">
        <v>37</v>
      </c>
      <c r="C856" s="7">
        <v>5169</v>
      </c>
      <c r="D856" s="7">
        <v>2500</v>
      </c>
      <c r="E856" s="7">
        <v>53330</v>
      </c>
      <c r="F856" s="7">
        <v>0</v>
      </c>
      <c r="G856" s="7">
        <v>0</v>
      </c>
      <c r="H856" s="7">
        <v>0</v>
      </c>
      <c r="I856" s="9" t="s">
        <v>978</v>
      </c>
      <c r="J856" s="2">
        <v>14600</v>
      </c>
      <c r="K856" s="2">
        <v>14600</v>
      </c>
      <c r="L856" s="2">
        <v>14520</v>
      </c>
      <c r="M856" s="2">
        <v>99.45</v>
      </c>
      <c r="N856" s="68">
        <f t="shared" si="19"/>
        <v>80</v>
      </c>
    </row>
    <row r="857" spans="1:14" outlineLevel="3" x14ac:dyDescent="0.3">
      <c r="A857" s="7">
        <v>3769</v>
      </c>
      <c r="B857" s="7">
        <v>37</v>
      </c>
      <c r="C857" s="7">
        <v>5169</v>
      </c>
      <c r="D857" s="7">
        <v>2500</v>
      </c>
      <c r="E857" s="7">
        <v>45007</v>
      </c>
      <c r="F857" s="7">
        <v>0</v>
      </c>
      <c r="G857" s="7">
        <v>0</v>
      </c>
      <c r="H857" s="7">
        <v>0</v>
      </c>
      <c r="I857" s="9" t="s">
        <v>998</v>
      </c>
      <c r="J857" s="2">
        <v>3000</v>
      </c>
      <c r="K857" s="2">
        <v>3000</v>
      </c>
      <c r="L857" s="2">
        <v>3000</v>
      </c>
      <c r="M857" s="2">
        <v>100</v>
      </c>
      <c r="N857" s="68">
        <f t="shared" si="19"/>
        <v>0</v>
      </c>
    </row>
    <row r="858" spans="1:14" outlineLevel="3" x14ac:dyDescent="0.3">
      <c r="A858" s="7">
        <v>3769</v>
      </c>
      <c r="B858" s="7">
        <v>37</v>
      </c>
      <c r="C858" s="7">
        <v>5909</v>
      </c>
      <c r="D858" s="7">
        <v>2500</v>
      </c>
      <c r="E858" s="7">
        <v>0</v>
      </c>
      <c r="F858" s="7">
        <v>0</v>
      </c>
      <c r="G858" s="7">
        <v>0</v>
      </c>
      <c r="H858" s="7">
        <v>0</v>
      </c>
      <c r="I858" s="9" t="s">
        <v>999</v>
      </c>
      <c r="J858" s="2">
        <v>0</v>
      </c>
      <c r="K858" s="2">
        <v>10000</v>
      </c>
      <c r="L858" s="2">
        <v>10000</v>
      </c>
      <c r="M858" s="2">
        <v>100</v>
      </c>
      <c r="N858" s="68">
        <f t="shared" si="19"/>
        <v>0</v>
      </c>
    </row>
    <row r="859" spans="1:14" outlineLevel="2" x14ac:dyDescent="0.3">
      <c r="A859" s="96"/>
      <c r="B859" s="101" t="s">
        <v>3262</v>
      </c>
      <c r="C859" s="96"/>
      <c r="D859" s="96"/>
      <c r="E859" s="96"/>
      <c r="F859" s="96"/>
      <c r="G859" s="96"/>
      <c r="H859" s="96"/>
      <c r="I859" s="98"/>
      <c r="J859" s="99">
        <f>SUBTOTAL(9,J851:J858)</f>
        <v>100000</v>
      </c>
      <c r="K859" s="99">
        <f>SUBTOTAL(9,K851:K858)</f>
        <v>110000</v>
      </c>
      <c r="L859" s="99">
        <f>SUBTOTAL(9,L851:L858)</f>
        <v>52408</v>
      </c>
      <c r="M859" s="99"/>
      <c r="N859" s="100">
        <f>SUBTOTAL(9,N851:N858)</f>
        <v>57592</v>
      </c>
    </row>
    <row r="860" spans="1:14" outlineLevel="1" x14ac:dyDescent="0.3">
      <c r="A860" s="102"/>
      <c r="B860" s="102"/>
      <c r="C860" s="102"/>
      <c r="D860" s="102" t="s">
        <v>3230</v>
      </c>
      <c r="E860" s="102"/>
      <c r="F860" s="102"/>
      <c r="G860" s="102"/>
      <c r="H860" s="102"/>
      <c r="I860" s="104"/>
      <c r="J860" s="105">
        <f>SUBTOTAL(9,J851:J858)</f>
        <v>100000</v>
      </c>
      <c r="K860" s="105">
        <f>SUBTOTAL(9,K851:K858)</f>
        <v>110000</v>
      </c>
      <c r="L860" s="105">
        <f>SUBTOTAL(9,L851:L858)</f>
        <v>52408</v>
      </c>
      <c r="M860" s="105"/>
      <c r="N860" s="106">
        <f>SUBTOTAL(9,N851:N858)</f>
        <v>57592</v>
      </c>
    </row>
    <row r="861" spans="1:14" outlineLevel="3" x14ac:dyDescent="0.3">
      <c r="A861" s="7">
        <v>1031</v>
      </c>
      <c r="B861" s="7">
        <v>10</v>
      </c>
      <c r="C861" s="7">
        <v>5192</v>
      </c>
      <c r="D861" s="7">
        <v>2560</v>
      </c>
      <c r="E861" s="7">
        <v>45003</v>
      </c>
      <c r="F861" s="7">
        <v>0</v>
      </c>
      <c r="G861" s="7">
        <v>0</v>
      </c>
      <c r="H861" s="7">
        <v>0</v>
      </c>
      <c r="I861" s="9" t="s">
        <v>2432</v>
      </c>
      <c r="J861" s="2">
        <v>0</v>
      </c>
      <c r="K861" s="2">
        <v>0</v>
      </c>
      <c r="L861" s="2">
        <v>0</v>
      </c>
      <c r="M861" s="2" t="s">
        <v>29</v>
      </c>
      <c r="N861" s="68">
        <v>0</v>
      </c>
    </row>
    <row r="862" spans="1:14" outlineLevel="2" x14ac:dyDescent="0.3">
      <c r="A862" s="96"/>
      <c r="B862" s="101" t="s">
        <v>3260</v>
      </c>
      <c r="C862" s="96"/>
      <c r="D862" s="96"/>
      <c r="E862" s="96"/>
      <c r="F862" s="96"/>
      <c r="G862" s="96"/>
      <c r="H862" s="96"/>
      <c r="I862" s="98"/>
      <c r="J862" s="99">
        <f>SUBTOTAL(9,J861:J861)</f>
        <v>0</v>
      </c>
      <c r="K862" s="99">
        <f>SUBTOTAL(9,K861:K861)</f>
        <v>0</v>
      </c>
      <c r="L862" s="99">
        <f>SUBTOTAL(9,L861:L861)</f>
        <v>0</v>
      </c>
      <c r="M862" s="99"/>
      <c r="N862" s="100">
        <f>SUBTOTAL(9,N861:N861)</f>
        <v>0</v>
      </c>
    </row>
    <row r="863" spans="1:14" outlineLevel="1" x14ac:dyDescent="0.3">
      <c r="A863" s="102"/>
      <c r="B863" s="102"/>
      <c r="C863" s="102"/>
      <c r="D863" s="102" t="s">
        <v>3231</v>
      </c>
      <c r="E863" s="102"/>
      <c r="F863" s="102"/>
      <c r="G863" s="102"/>
      <c r="H863" s="102"/>
      <c r="I863" s="104"/>
      <c r="J863" s="105">
        <f>SUBTOTAL(9,J861:J861)</f>
        <v>0</v>
      </c>
      <c r="K863" s="105">
        <f>SUBTOTAL(9,K861:K861)</f>
        <v>0</v>
      </c>
      <c r="L863" s="105">
        <f>SUBTOTAL(9,L861:L861)</f>
        <v>0</v>
      </c>
      <c r="M863" s="105"/>
      <c r="N863" s="106">
        <f>SUBTOTAL(9,N861:N861)</f>
        <v>0</v>
      </c>
    </row>
    <row r="864" spans="1:14" outlineLevel="3" x14ac:dyDescent="0.3">
      <c r="A864" s="7">
        <v>3635</v>
      </c>
      <c r="B864" s="7">
        <v>36</v>
      </c>
      <c r="C864" s="7">
        <v>5166</v>
      </c>
      <c r="D864" s="7">
        <v>2600</v>
      </c>
      <c r="E864" s="7">
        <v>0</v>
      </c>
      <c r="F864" s="7">
        <v>0</v>
      </c>
      <c r="G864" s="7">
        <v>0</v>
      </c>
      <c r="H864" s="7">
        <v>0</v>
      </c>
      <c r="I864" s="9" t="s">
        <v>893</v>
      </c>
      <c r="J864" s="2">
        <v>15000</v>
      </c>
      <c r="K864" s="2">
        <v>15000</v>
      </c>
      <c r="L864" s="2">
        <v>0</v>
      </c>
      <c r="M864" s="2">
        <v>0</v>
      </c>
      <c r="N864" s="68">
        <f>K864-L864</f>
        <v>15000</v>
      </c>
    </row>
    <row r="865" spans="1:14" outlineLevel="3" x14ac:dyDescent="0.3">
      <c r="A865" s="7">
        <v>3635</v>
      </c>
      <c r="B865" s="7">
        <v>36</v>
      </c>
      <c r="C865" s="7">
        <v>5169</v>
      </c>
      <c r="D865" s="7">
        <v>2600</v>
      </c>
      <c r="E865" s="7">
        <v>0</v>
      </c>
      <c r="F865" s="7">
        <v>0</v>
      </c>
      <c r="G865" s="7">
        <v>0</v>
      </c>
      <c r="H865" s="7">
        <v>0</v>
      </c>
      <c r="I865" s="9" t="s">
        <v>894</v>
      </c>
      <c r="J865" s="2">
        <v>85000</v>
      </c>
      <c r="K865" s="2">
        <v>85000</v>
      </c>
      <c r="L865" s="2">
        <v>0</v>
      </c>
      <c r="M865" s="2">
        <v>0</v>
      </c>
      <c r="N865" s="68">
        <f>K865-L865</f>
        <v>85000</v>
      </c>
    </row>
    <row r="866" spans="1:14" outlineLevel="2" x14ac:dyDescent="0.3">
      <c r="A866" s="96"/>
      <c r="B866" s="101" t="s">
        <v>3250</v>
      </c>
      <c r="C866" s="96"/>
      <c r="D866" s="96"/>
      <c r="E866" s="96"/>
      <c r="F866" s="96"/>
      <c r="G866" s="96"/>
      <c r="H866" s="96"/>
      <c r="I866" s="98"/>
      <c r="J866" s="99">
        <f>SUBTOTAL(9,J864:J865)</f>
        <v>100000</v>
      </c>
      <c r="K866" s="99">
        <f>SUBTOTAL(9,K864:K865)</f>
        <v>100000</v>
      </c>
      <c r="L866" s="99">
        <f>SUBTOTAL(9,L864:L865)</f>
        <v>0</v>
      </c>
      <c r="M866" s="99"/>
      <c r="N866" s="100">
        <f>SUBTOTAL(9,N864:N865)</f>
        <v>100000</v>
      </c>
    </row>
    <row r="867" spans="1:14" outlineLevel="1" x14ac:dyDescent="0.3">
      <c r="A867" s="102"/>
      <c r="B867" s="102"/>
      <c r="C867" s="102"/>
      <c r="D867" s="102" t="s">
        <v>3232</v>
      </c>
      <c r="E867" s="102"/>
      <c r="F867" s="102"/>
      <c r="G867" s="102"/>
      <c r="H867" s="102"/>
      <c r="I867" s="104"/>
      <c r="J867" s="105">
        <f>SUBTOTAL(9,J864:J865)</f>
        <v>100000</v>
      </c>
      <c r="K867" s="105">
        <f>SUBTOTAL(9,K864:K865)</f>
        <v>100000</v>
      </c>
      <c r="L867" s="105">
        <f>SUBTOTAL(9,L864:L865)</f>
        <v>0</v>
      </c>
      <c r="M867" s="105"/>
      <c r="N867" s="106">
        <f>SUBTOTAL(9,N864:N865)</f>
        <v>100000</v>
      </c>
    </row>
    <row r="868" spans="1:14" outlineLevel="3" x14ac:dyDescent="0.3">
      <c r="A868" s="7">
        <v>3611</v>
      </c>
      <c r="B868" s="7">
        <v>36</v>
      </c>
      <c r="C868" s="7">
        <v>5660</v>
      </c>
      <c r="D868" s="7">
        <v>2699</v>
      </c>
      <c r="E868" s="7">
        <v>0</v>
      </c>
      <c r="F868" s="7">
        <v>0</v>
      </c>
      <c r="G868" s="7">
        <v>0</v>
      </c>
      <c r="H868" s="7">
        <v>0</v>
      </c>
      <c r="I868" s="9" t="s">
        <v>716</v>
      </c>
      <c r="J868" s="2">
        <v>2920000</v>
      </c>
      <c r="K868" s="2">
        <v>2920000</v>
      </c>
      <c r="L868" s="2">
        <v>910000</v>
      </c>
      <c r="M868" s="2">
        <v>31.16</v>
      </c>
      <c r="N868" s="68">
        <f>K868-L868</f>
        <v>2010000</v>
      </c>
    </row>
    <row r="869" spans="1:14" outlineLevel="3" x14ac:dyDescent="0.3">
      <c r="A869" s="7">
        <v>3612</v>
      </c>
      <c r="B869" s="7">
        <v>36</v>
      </c>
      <c r="C869" s="7">
        <v>5163</v>
      </c>
      <c r="D869" s="7">
        <v>2699</v>
      </c>
      <c r="E869" s="7">
        <v>0</v>
      </c>
      <c r="F869" s="7">
        <v>0</v>
      </c>
      <c r="G869" s="7">
        <v>0</v>
      </c>
      <c r="H869" s="7">
        <v>0</v>
      </c>
      <c r="I869" s="9" t="s">
        <v>731</v>
      </c>
      <c r="J869" s="2">
        <v>50000</v>
      </c>
      <c r="K869" s="2">
        <v>50000</v>
      </c>
      <c r="L869" s="2">
        <v>12400</v>
      </c>
      <c r="M869" s="2">
        <v>24.8</v>
      </c>
      <c r="N869" s="68">
        <f>K869-L869</f>
        <v>37600</v>
      </c>
    </row>
    <row r="870" spans="1:14" outlineLevel="2" x14ac:dyDescent="0.3">
      <c r="A870" s="96"/>
      <c r="B870" s="101" t="s">
        <v>3250</v>
      </c>
      <c r="C870" s="96"/>
      <c r="D870" s="96"/>
      <c r="E870" s="96"/>
      <c r="F870" s="96"/>
      <c r="G870" s="96"/>
      <c r="H870" s="96"/>
      <c r="I870" s="98"/>
      <c r="J870" s="99">
        <f>SUBTOTAL(9,J868:J869)</f>
        <v>2970000</v>
      </c>
      <c r="K870" s="99">
        <f>SUBTOTAL(9,K868:K869)</f>
        <v>2970000</v>
      </c>
      <c r="L870" s="99">
        <f>SUBTOTAL(9,L868:L869)</f>
        <v>922400</v>
      </c>
      <c r="M870" s="99"/>
      <c r="N870" s="100">
        <f>SUBTOTAL(9,N868:N869)</f>
        <v>2047600</v>
      </c>
    </row>
    <row r="871" spans="1:14" outlineLevel="3" x14ac:dyDescent="0.3">
      <c r="A871" s="7">
        <v>6310</v>
      </c>
      <c r="B871" s="7">
        <v>63</v>
      </c>
      <c r="C871" s="7">
        <v>5163</v>
      </c>
      <c r="D871" s="7">
        <v>2699</v>
      </c>
      <c r="E871" s="7">
        <v>0</v>
      </c>
      <c r="F871" s="7">
        <v>0</v>
      </c>
      <c r="G871" s="7">
        <v>0</v>
      </c>
      <c r="H871" s="7">
        <v>0</v>
      </c>
      <c r="I871" s="9" t="s">
        <v>731</v>
      </c>
      <c r="J871" s="2">
        <v>5000</v>
      </c>
      <c r="K871" s="2">
        <v>5000</v>
      </c>
      <c r="L871" s="2">
        <v>2843</v>
      </c>
      <c r="M871" s="2">
        <v>56.86</v>
      </c>
      <c r="N871" s="68">
        <f>K871-L871</f>
        <v>2157</v>
      </c>
    </row>
    <row r="872" spans="1:14" outlineLevel="2" x14ac:dyDescent="0.3">
      <c r="A872" s="96"/>
      <c r="B872" s="101" t="s">
        <v>3253</v>
      </c>
      <c r="C872" s="96"/>
      <c r="D872" s="96"/>
      <c r="E872" s="96"/>
      <c r="F872" s="96"/>
      <c r="G872" s="96"/>
      <c r="H872" s="96"/>
      <c r="I872" s="98"/>
      <c r="J872" s="99">
        <f>SUBTOTAL(9,J871:J871)</f>
        <v>5000</v>
      </c>
      <c r="K872" s="99">
        <f>SUBTOTAL(9,K871:K871)</f>
        <v>5000</v>
      </c>
      <c r="L872" s="99">
        <f>SUBTOTAL(9,L871:L871)</f>
        <v>2843</v>
      </c>
      <c r="M872" s="99"/>
      <c r="N872" s="100">
        <f>SUBTOTAL(9,N871:N871)</f>
        <v>2157</v>
      </c>
    </row>
    <row r="873" spans="1:14" outlineLevel="1" x14ac:dyDescent="0.3">
      <c r="A873" s="102"/>
      <c r="B873" s="102"/>
      <c r="C873" s="102"/>
      <c r="D873" s="102" t="s">
        <v>3233</v>
      </c>
      <c r="E873" s="102"/>
      <c r="F873" s="102"/>
      <c r="G873" s="102"/>
      <c r="H873" s="102"/>
      <c r="I873" s="104"/>
      <c r="J873" s="105">
        <f>SUBTOTAL(9,J868:J871)</f>
        <v>2975000</v>
      </c>
      <c r="K873" s="105">
        <f>SUBTOTAL(9,K868:K871)</f>
        <v>2975000</v>
      </c>
      <c r="L873" s="105">
        <f>SUBTOTAL(9,L868:L871)</f>
        <v>925243</v>
      </c>
      <c r="M873" s="105"/>
      <c r="N873" s="106">
        <f>SUBTOTAL(9,N868:N871)</f>
        <v>2049757</v>
      </c>
    </row>
    <row r="874" spans="1:14" outlineLevel="3" x14ac:dyDescent="0.3">
      <c r="A874" s="7">
        <v>3429</v>
      </c>
      <c r="B874" s="7">
        <v>34</v>
      </c>
      <c r="C874" s="7">
        <v>5331</v>
      </c>
      <c r="D874" s="7">
        <v>2700</v>
      </c>
      <c r="E874" s="7">
        <v>67717</v>
      </c>
      <c r="F874" s="7">
        <v>0</v>
      </c>
      <c r="G874" s="7">
        <v>0</v>
      </c>
      <c r="H874" s="7">
        <v>0</v>
      </c>
      <c r="I874" s="9" t="s">
        <v>707</v>
      </c>
      <c r="J874" s="2">
        <v>80000</v>
      </c>
      <c r="K874" s="2">
        <v>80000</v>
      </c>
      <c r="L874" s="2">
        <v>80000</v>
      </c>
      <c r="M874" s="2">
        <v>100</v>
      </c>
      <c r="N874" s="68">
        <f>K874-L874</f>
        <v>0</v>
      </c>
    </row>
    <row r="875" spans="1:14" outlineLevel="3" x14ac:dyDescent="0.3">
      <c r="A875" s="7">
        <v>3429</v>
      </c>
      <c r="B875" s="7">
        <v>34</v>
      </c>
      <c r="C875" s="7">
        <v>5331</v>
      </c>
      <c r="D875" s="7">
        <v>2700</v>
      </c>
      <c r="E875" s="7">
        <v>67717</v>
      </c>
      <c r="F875" s="7">
        <v>0</v>
      </c>
      <c r="G875" s="7">
        <v>0</v>
      </c>
      <c r="H875" s="7">
        <v>1</v>
      </c>
      <c r="I875" s="9" t="s">
        <v>708</v>
      </c>
      <c r="J875" s="2">
        <v>140000</v>
      </c>
      <c r="K875" s="2">
        <v>72100</v>
      </c>
      <c r="L875" s="2">
        <v>140000</v>
      </c>
      <c r="M875" s="2">
        <v>194.17</v>
      </c>
      <c r="N875" s="68">
        <f>K875-L875</f>
        <v>-67900</v>
      </c>
    </row>
    <row r="876" spans="1:14" outlineLevel="3" x14ac:dyDescent="0.3">
      <c r="A876" s="7">
        <v>3429</v>
      </c>
      <c r="B876" s="7">
        <v>34</v>
      </c>
      <c r="C876" s="7">
        <v>5331</v>
      </c>
      <c r="D876" s="7">
        <v>2700</v>
      </c>
      <c r="E876" s="7">
        <v>67717</v>
      </c>
      <c r="F876" s="7">
        <v>0</v>
      </c>
      <c r="G876" s="7">
        <v>0</v>
      </c>
      <c r="H876" s="7">
        <v>2</v>
      </c>
      <c r="I876" s="9" t="s">
        <v>709</v>
      </c>
      <c r="J876" s="2">
        <v>32400</v>
      </c>
      <c r="K876" s="2">
        <v>32400</v>
      </c>
      <c r="L876" s="2">
        <v>32400</v>
      </c>
      <c r="M876" s="2">
        <v>100</v>
      </c>
      <c r="N876" s="68">
        <f>K876-L876</f>
        <v>0</v>
      </c>
    </row>
    <row r="877" spans="1:14" outlineLevel="3" x14ac:dyDescent="0.3">
      <c r="A877" s="7">
        <v>3429</v>
      </c>
      <c r="B877" s="7">
        <v>34</v>
      </c>
      <c r="C877" s="7">
        <v>5331</v>
      </c>
      <c r="D877" s="7">
        <v>2700</v>
      </c>
      <c r="E877" s="7">
        <v>67717</v>
      </c>
      <c r="F877" s="7">
        <v>0</v>
      </c>
      <c r="G877" s="7">
        <v>0</v>
      </c>
      <c r="H877" s="7">
        <v>3</v>
      </c>
      <c r="I877" s="9" t="s">
        <v>710</v>
      </c>
      <c r="J877" s="2">
        <v>13100</v>
      </c>
      <c r="K877" s="2">
        <v>81000</v>
      </c>
      <c r="L877" s="2">
        <v>13100</v>
      </c>
      <c r="M877" s="2">
        <v>16.170000000000002</v>
      </c>
      <c r="N877" s="68">
        <f>K877-L877</f>
        <v>67900</v>
      </c>
    </row>
    <row r="878" spans="1:14" outlineLevel="2" x14ac:dyDescent="0.3">
      <c r="A878" s="96"/>
      <c r="B878" s="101" t="s">
        <v>3248</v>
      </c>
      <c r="C878" s="96"/>
      <c r="D878" s="96"/>
      <c r="E878" s="96"/>
      <c r="F878" s="96"/>
      <c r="G878" s="96"/>
      <c r="H878" s="96"/>
      <c r="I878" s="98"/>
      <c r="J878" s="99">
        <f>SUBTOTAL(9,J874:J877)</f>
        <v>265500</v>
      </c>
      <c r="K878" s="99">
        <f>SUBTOTAL(9,K874:K877)</f>
        <v>265500</v>
      </c>
      <c r="L878" s="99">
        <f>SUBTOTAL(9,L874:L877)</f>
        <v>265500</v>
      </c>
      <c r="M878" s="99"/>
      <c r="N878" s="100">
        <f>SUBTOTAL(9,N874:N877)</f>
        <v>0</v>
      </c>
    </row>
    <row r="879" spans="1:14" outlineLevel="3" x14ac:dyDescent="0.3">
      <c r="A879" s="7">
        <v>3539</v>
      </c>
      <c r="B879" s="7">
        <v>35</v>
      </c>
      <c r="C879" s="7">
        <v>5321</v>
      </c>
      <c r="D879" s="7">
        <v>2700</v>
      </c>
      <c r="E879" s="7">
        <v>41823</v>
      </c>
      <c r="F879" s="7">
        <v>26</v>
      </c>
      <c r="G879" s="7">
        <v>0</v>
      </c>
      <c r="H879" s="7">
        <v>0</v>
      </c>
      <c r="I879" s="9" t="s">
        <v>715</v>
      </c>
      <c r="J879" s="2">
        <v>54000</v>
      </c>
      <c r="K879" s="2">
        <v>54000</v>
      </c>
      <c r="L879" s="2">
        <v>45000</v>
      </c>
      <c r="M879" s="2">
        <v>83.33</v>
      </c>
      <c r="N879" s="68">
        <f>K879-L879</f>
        <v>9000</v>
      </c>
    </row>
    <row r="880" spans="1:14" outlineLevel="2" x14ac:dyDescent="0.3">
      <c r="A880" s="96"/>
      <c r="B880" s="101" t="s">
        <v>3258</v>
      </c>
      <c r="C880" s="96"/>
      <c r="D880" s="96"/>
      <c r="E880" s="96"/>
      <c r="F880" s="96"/>
      <c r="G880" s="96"/>
      <c r="H880" s="96"/>
      <c r="I880" s="98"/>
      <c r="J880" s="99">
        <f>SUBTOTAL(9,J879:J879)</f>
        <v>54000</v>
      </c>
      <c r="K880" s="99">
        <f>SUBTOTAL(9,K879:K879)</f>
        <v>54000</v>
      </c>
      <c r="L880" s="99">
        <f>SUBTOTAL(9,L879:L879)</f>
        <v>45000</v>
      </c>
      <c r="M880" s="99"/>
      <c r="N880" s="100">
        <f>SUBTOTAL(9,N879:N879)</f>
        <v>9000</v>
      </c>
    </row>
    <row r="881" spans="1:14" outlineLevel="3" x14ac:dyDescent="0.3">
      <c r="A881" s="7">
        <v>4312</v>
      </c>
      <c r="B881" s="7">
        <v>43</v>
      </c>
      <c r="C881" s="7">
        <v>5221</v>
      </c>
      <c r="D881" s="7">
        <v>2700</v>
      </c>
      <c r="E881" s="7">
        <v>41819</v>
      </c>
      <c r="F881" s="7">
        <v>0</v>
      </c>
      <c r="G881" s="7">
        <v>0</v>
      </c>
      <c r="H881" s="7">
        <v>70</v>
      </c>
      <c r="I881" s="9" t="s">
        <v>1008</v>
      </c>
      <c r="J881" s="2">
        <v>0</v>
      </c>
      <c r="K881" s="2">
        <v>39220</v>
      </c>
      <c r="L881" s="2">
        <v>39220</v>
      </c>
      <c r="M881" s="2">
        <v>100</v>
      </c>
      <c r="N881" s="68">
        <f t="shared" ref="N881:N912" si="20">K881-L881</f>
        <v>0</v>
      </c>
    </row>
    <row r="882" spans="1:14" outlineLevel="3" x14ac:dyDescent="0.3">
      <c r="A882" s="7">
        <v>4312</v>
      </c>
      <c r="B882" s="7">
        <v>43</v>
      </c>
      <c r="C882" s="7">
        <v>5221</v>
      </c>
      <c r="D882" s="7">
        <v>2700</v>
      </c>
      <c r="E882" s="7">
        <v>41940</v>
      </c>
      <c r="F882" s="7">
        <v>0</v>
      </c>
      <c r="G882" s="7">
        <v>0</v>
      </c>
      <c r="H882" s="7">
        <v>70</v>
      </c>
      <c r="I882" s="9" t="s">
        <v>1009</v>
      </c>
      <c r="J882" s="2">
        <v>0</v>
      </c>
      <c r="K882" s="2">
        <v>21526</v>
      </c>
      <c r="L882" s="2">
        <v>21526</v>
      </c>
      <c r="M882" s="2">
        <v>100</v>
      </c>
      <c r="N882" s="68">
        <f t="shared" si="20"/>
        <v>0</v>
      </c>
    </row>
    <row r="883" spans="1:14" outlineLevel="3" x14ac:dyDescent="0.3">
      <c r="A883" s="7">
        <v>4312</v>
      </c>
      <c r="B883" s="7">
        <v>43</v>
      </c>
      <c r="C883" s="7">
        <v>5222</v>
      </c>
      <c r="D883" s="7">
        <v>2700</v>
      </c>
      <c r="E883" s="7">
        <v>41592</v>
      </c>
      <c r="F883" s="7">
        <v>0</v>
      </c>
      <c r="G883" s="7">
        <v>0</v>
      </c>
      <c r="H883" s="7">
        <v>70</v>
      </c>
      <c r="I883" s="9" t="s">
        <v>1010</v>
      </c>
      <c r="J883" s="2">
        <v>0</v>
      </c>
      <c r="K883" s="2">
        <v>35600</v>
      </c>
      <c r="L883" s="2">
        <v>35600</v>
      </c>
      <c r="M883" s="2">
        <v>100</v>
      </c>
      <c r="N883" s="68">
        <f t="shared" si="20"/>
        <v>0</v>
      </c>
    </row>
    <row r="884" spans="1:14" outlineLevel="3" x14ac:dyDescent="0.3">
      <c r="A884" s="7">
        <v>4312</v>
      </c>
      <c r="B884" s="7">
        <v>43</v>
      </c>
      <c r="C884" s="7">
        <v>5222</v>
      </c>
      <c r="D884" s="7">
        <v>2700</v>
      </c>
      <c r="E884" s="7">
        <v>41764</v>
      </c>
      <c r="F884" s="7">
        <v>0</v>
      </c>
      <c r="G884" s="7">
        <v>0</v>
      </c>
      <c r="H884" s="7">
        <v>70</v>
      </c>
      <c r="I884" s="9" t="s">
        <v>1011</v>
      </c>
      <c r="J884" s="2">
        <v>0</v>
      </c>
      <c r="K884" s="2">
        <v>7800</v>
      </c>
      <c r="L884" s="2">
        <v>7800</v>
      </c>
      <c r="M884" s="2">
        <v>100</v>
      </c>
      <c r="N884" s="68">
        <f t="shared" si="20"/>
        <v>0</v>
      </c>
    </row>
    <row r="885" spans="1:14" outlineLevel="3" x14ac:dyDescent="0.3">
      <c r="A885" s="7">
        <v>4312</v>
      </c>
      <c r="B885" s="7">
        <v>43</v>
      </c>
      <c r="C885" s="7">
        <v>5223</v>
      </c>
      <c r="D885" s="7">
        <v>2700</v>
      </c>
      <c r="E885" s="7">
        <v>41544</v>
      </c>
      <c r="F885" s="7">
        <v>0</v>
      </c>
      <c r="G885" s="7">
        <v>0</v>
      </c>
      <c r="H885" s="7">
        <v>70</v>
      </c>
      <c r="I885" s="9" t="s">
        <v>1012</v>
      </c>
      <c r="J885" s="2">
        <v>0</v>
      </c>
      <c r="K885" s="2">
        <v>288506</v>
      </c>
      <c r="L885" s="2">
        <v>288506</v>
      </c>
      <c r="M885" s="2">
        <v>100</v>
      </c>
      <c r="N885" s="68">
        <f t="shared" si="20"/>
        <v>0</v>
      </c>
    </row>
    <row r="886" spans="1:14" outlineLevel="3" x14ac:dyDescent="0.3">
      <c r="A886" s="7">
        <v>4339</v>
      </c>
      <c r="B886" s="7">
        <v>43</v>
      </c>
      <c r="C886" s="7">
        <v>5011</v>
      </c>
      <c r="D886" s="7">
        <v>2700</v>
      </c>
      <c r="E886" s="7">
        <v>49017</v>
      </c>
      <c r="F886" s="7">
        <v>0</v>
      </c>
      <c r="G886" s="7">
        <v>13015</v>
      </c>
      <c r="H886" s="7">
        <v>0</v>
      </c>
      <c r="I886" s="9" t="s">
        <v>1013</v>
      </c>
      <c r="J886" s="2">
        <v>0</v>
      </c>
      <c r="K886" s="2">
        <v>1240132</v>
      </c>
      <c r="L886" s="2">
        <v>347955</v>
      </c>
      <c r="M886" s="2">
        <v>28.06</v>
      </c>
      <c r="N886" s="68">
        <f t="shared" si="20"/>
        <v>892177</v>
      </c>
    </row>
    <row r="887" spans="1:14" outlineLevel="3" x14ac:dyDescent="0.3">
      <c r="A887" s="7">
        <v>4339</v>
      </c>
      <c r="B887" s="7">
        <v>43</v>
      </c>
      <c r="C887" s="7">
        <v>5031</v>
      </c>
      <c r="D887" s="7">
        <v>2700</v>
      </c>
      <c r="E887" s="7">
        <v>49017</v>
      </c>
      <c r="F887" s="7">
        <v>0</v>
      </c>
      <c r="G887" s="7">
        <v>13015</v>
      </c>
      <c r="H887" s="7">
        <v>0</v>
      </c>
      <c r="I887" s="9" t="s">
        <v>1014</v>
      </c>
      <c r="J887" s="2">
        <v>0</v>
      </c>
      <c r="K887" s="2">
        <v>310033</v>
      </c>
      <c r="L887" s="2">
        <v>86989</v>
      </c>
      <c r="M887" s="2">
        <v>28.06</v>
      </c>
      <c r="N887" s="68">
        <f t="shared" si="20"/>
        <v>223044</v>
      </c>
    </row>
    <row r="888" spans="1:14" outlineLevel="3" x14ac:dyDescent="0.3">
      <c r="A888" s="7">
        <v>4339</v>
      </c>
      <c r="B888" s="7">
        <v>43</v>
      </c>
      <c r="C888" s="7">
        <v>5032</v>
      </c>
      <c r="D888" s="7">
        <v>2700</v>
      </c>
      <c r="E888" s="7">
        <v>49017</v>
      </c>
      <c r="F888" s="7">
        <v>0</v>
      </c>
      <c r="G888" s="7">
        <v>13015</v>
      </c>
      <c r="H888" s="7">
        <v>0</v>
      </c>
      <c r="I888" s="9" t="s">
        <v>1015</v>
      </c>
      <c r="J888" s="2">
        <v>0</v>
      </c>
      <c r="K888" s="2">
        <v>111612</v>
      </c>
      <c r="L888" s="2">
        <v>31315</v>
      </c>
      <c r="M888" s="2">
        <v>28.06</v>
      </c>
      <c r="N888" s="68">
        <f t="shared" si="20"/>
        <v>80297</v>
      </c>
    </row>
    <row r="889" spans="1:14" outlineLevel="3" x14ac:dyDescent="0.3">
      <c r="A889" s="7">
        <v>4339</v>
      </c>
      <c r="B889" s="7">
        <v>43</v>
      </c>
      <c r="C889" s="7">
        <v>5222</v>
      </c>
      <c r="D889" s="7">
        <v>2700</v>
      </c>
      <c r="E889" s="7">
        <v>41614</v>
      </c>
      <c r="F889" s="7">
        <v>0</v>
      </c>
      <c r="G889" s="7">
        <v>0</v>
      </c>
      <c r="H889" s="7">
        <v>72</v>
      </c>
      <c r="I889" s="9" t="s">
        <v>1016</v>
      </c>
      <c r="J889" s="2">
        <v>0</v>
      </c>
      <c r="K889" s="2">
        <v>40000</v>
      </c>
      <c r="L889" s="2">
        <v>40000</v>
      </c>
      <c r="M889" s="2">
        <v>100</v>
      </c>
      <c r="N889" s="68">
        <f t="shared" si="20"/>
        <v>0</v>
      </c>
    </row>
    <row r="890" spans="1:14" outlineLevel="3" x14ac:dyDescent="0.3">
      <c r="A890" s="7">
        <v>4344</v>
      </c>
      <c r="B890" s="7">
        <v>43</v>
      </c>
      <c r="C890" s="7">
        <v>5221</v>
      </c>
      <c r="D890" s="7">
        <v>2700</v>
      </c>
      <c r="E890" s="7">
        <v>41017</v>
      </c>
      <c r="F890" s="7">
        <v>0</v>
      </c>
      <c r="G890" s="7">
        <v>0</v>
      </c>
      <c r="H890" s="7">
        <v>53</v>
      </c>
      <c r="I890" s="9" t="s">
        <v>1017</v>
      </c>
      <c r="J890" s="2">
        <v>0</v>
      </c>
      <c r="K890" s="2">
        <v>4850</v>
      </c>
      <c r="L890" s="2">
        <v>4850</v>
      </c>
      <c r="M890" s="2">
        <v>100</v>
      </c>
      <c r="N890" s="68">
        <f t="shared" si="20"/>
        <v>0</v>
      </c>
    </row>
    <row r="891" spans="1:14" outlineLevel="3" x14ac:dyDescent="0.3">
      <c r="A891" s="7">
        <v>4344</v>
      </c>
      <c r="B891" s="7">
        <v>43</v>
      </c>
      <c r="C891" s="7">
        <v>5223</v>
      </c>
      <c r="D891" s="7">
        <v>2700</v>
      </c>
      <c r="E891" s="7">
        <v>41544</v>
      </c>
      <c r="F891" s="7">
        <v>0</v>
      </c>
      <c r="G891" s="7">
        <v>0</v>
      </c>
      <c r="H891" s="7">
        <v>71</v>
      </c>
      <c r="I891" s="9" t="s">
        <v>1018</v>
      </c>
      <c r="J891" s="2">
        <v>0</v>
      </c>
      <c r="K891" s="2">
        <v>66254</v>
      </c>
      <c r="L891" s="2">
        <v>66254</v>
      </c>
      <c r="M891" s="2">
        <v>100</v>
      </c>
      <c r="N891" s="68">
        <f t="shared" si="20"/>
        <v>0</v>
      </c>
    </row>
    <row r="892" spans="1:14" outlineLevel="3" x14ac:dyDescent="0.3">
      <c r="A892" s="7">
        <v>4344</v>
      </c>
      <c r="B892" s="7">
        <v>43</v>
      </c>
      <c r="C892" s="7">
        <v>5223</v>
      </c>
      <c r="D892" s="7">
        <v>2700</v>
      </c>
      <c r="E892" s="7">
        <v>41544</v>
      </c>
      <c r="F892" s="7">
        <v>0</v>
      </c>
      <c r="G892" s="7">
        <v>0</v>
      </c>
      <c r="H892" s="7">
        <v>79</v>
      </c>
      <c r="I892" s="9" t="s">
        <v>1019</v>
      </c>
      <c r="J892" s="2">
        <v>0</v>
      </c>
      <c r="K892" s="2">
        <v>140739</v>
      </c>
      <c r="L892" s="2">
        <v>140739</v>
      </c>
      <c r="M892" s="2">
        <v>100</v>
      </c>
      <c r="N892" s="68">
        <f t="shared" si="20"/>
        <v>0</v>
      </c>
    </row>
    <row r="893" spans="1:14" outlineLevel="3" x14ac:dyDescent="0.3">
      <c r="A893" s="7">
        <v>4349</v>
      </c>
      <c r="B893" s="7">
        <v>43</v>
      </c>
      <c r="C893" s="7">
        <v>5021</v>
      </c>
      <c r="D893" s="7">
        <v>2700</v>
      </c>
      <c r="E893" s="7">
        <v>49012</v>
      </c>
      <c r="F893" s="7">
        <v>0</v>
      </c>
      <c r="G893" s="7">
        <v>0</v>
      </c>
      <c r="H893" s="7">
        <v>0</v>
      </c>
      <c r="I893" s="9" t="s">
        <v>1027</v>
      </c>
      <c r="J893" s="2">
        <v>50000</v>
      </c>
      <c r="K893" s="2">
        <v>50000</v>
      </c>
      <c r="L893" s="2">
        <v>0</v>
      </c>
      <c r="M893" s="2">
        <v>0</v>
      </c>
      <c r="N893" s="68">
        <f t="shared" si="20"/>
        <v>50000</v>
      </c>
    </row>
    <row r="894" spans="1:14" outlineLevel="3" x14ac:dyDescent="0.3">
      <c r="A894" s="7">
        <v>4349</v>
      </c>
      <c r="B894" s="7">
        <v>43</v>
      </c>
      <c r="C894" s="7">
        <v>5021</v>
      </c>
      <c r="D894" s="7">
        <v>2700</v>
      </c>
      <c r="E894" s="7">
        <v>49029</v>
      </c>
      <c r="F894" s="7">
        <v>0</v>
      </c>
      <c r="G894" s="7">
        <v>0</v>
      </c>
      <c r="H894" s="7">
        <v>0</v>
      </c>
      <c r="I894" s="9" t="s">
        <v>107</v>
      </c>
      <c r="J894" s="2">
        <v>0</v>
      </c>
      <c r="K894" s="2">
        <v>9500</v>
      </c>
      <c r="L894" s="2">
        <v>6268.2</v>
      </c>
      <c r="M894" s="2">
        <v>65.98</v>
      </c>
      <c r="N894" s="68">
        <f t="shared" si="20"/>
        <v>3231.8</v>
      </c>
    </row>
    <row r="895" spans="1:14" outlineLevel="3" x14ac:dyDescent="0.3">
      <c r="A895" s="7">
        <v>4349</v>
      </c>
      <c r="B895" s="7">
        <v>43</v>
      </c>
      <c r="C895" s="7">
        <v>5021</v>
      </c>
      <c r="D895" s="7">
        <v>2700</v>
      </c>
      <c r="E895" s="7">
        <v>49029</v>
      </c>
      <c r="F895" s="7">
        <v>0</v>
      </c>
      <c r="G895" s="7">
        <v>13013</v>
      </c>
      <c r="H895" s="7">
        <v>0</v>
      </c>
      <c r="I895" s="9" t="s">
        <v>107</v>
      </c>
      <c r="J895" s="2">
        <v>0</v>
      </c>
      <c r="K895" s="2">
        <v>180500</v>
      </c>
      <c r="L895" s="2">
        <v>119095.8</v>
      </c>
      <c r="M895" s="2">
        <v>65.98</v>
      </c>
      <c r="N895" s="68">
        <f t="shared" si="20"/>
        <v>61404.2</v>
      </c>
    </row>
    <row r="896" spans="1:14" outlineLevel="3" x14ac:dyDescent="0.3">
      <c r="A896" s="7">
        <v>4349</v>
      </c>
      <c r="B896" s="7">
        <v>43</v>
      </c>
      <c r="C896" s="7">
        <v>5031</v>
      </c>
      <c r="D896" s="7">
        <v>2700</v>
      </c>
      <c r="E896" s="7">
        <v>49029</v>
      </c>
      <c r="F896" s="7">
        <v>0</v>
      </c>
      <c r="G896" s="7">
        <v>0</v>
      </c>
      <c r="H896" s="7">
        <v>0</v>
      </c>
      <c r="I896" s="9" t="s">
        <v>107</v>
      </c>
      <c r="J896" s="2">
        <v>0</v>
      </c>
      <c r="K896" s="2">
        <v>2375</v>
      </c>
      <c r="L896" s="2">
        <v>1567.2</v>
      </c>
      <c r="M896" s="2">
        <v>65.989999999999995</v>
      </c>
      <c r="N896" s="68">
        <f t="shared" si="20"/>
        <v>807.8</v>
      </c>
    </row>
    <row r="897" spans="1:14" outlineLevel="3" x14ac:dyDescent="0.3">
      <c r="A897" s="7">
        <v>4349</v>
      </c>
      <c r="B897" s="7">
        <v>43</v>
      </c>
      <c r="C897" s="7">
        <v>5031</v>
      </c>
      <c r="D897" s="7">
        <v>2700</v>
      </c>
      <c r="E897" s="7">
        <v>49029</v>
      </c>
      <c r="F897" s="7">
        <v>0</v>
      </c>
      <c r="G897" s="7">
        <v>13013</v>
      </c>
      <c r="H897" s="7">
        <v>0</v>
      </c>
      <c r="I897" s="9" t="s">
        <v>107</v>
      </c>
      <c r="J897" s="2">
        <v>0</v>
      </c>
      <c r="K897" s="2">
        <v>45125</v>
      </c>
      <c r="L897" s="2">
        <v>29776.799999999999</v>
      </c>
      <c r="M897" s="2">
        <v>65.989999999999995</v>
      </c>
      <c r="N897" s="68">
        <f t="shared" si="20"/>
        <v>15348.2</v>
      </c>
    </row>
    <row r="898" spans="1:14" outlineLevel="3" x14ac:dyDescent="0.3">
      <c r="A898" s="7">
        <v>4349</v>
      </c>
      <c r="B898" s="7">
        <v>43</v>
      </c>
      <c r="C898" s="7">
        <v>5032</v>
      </c>
      <c r="D898" s="7">
        <v>2700</v>
      </c>
      <c r="E898" s="7">
        <v>49029</v>
      </c>
      <c r="F898" s="7">
        <v>0</v>
      </c>
      <c r="G898" s="7">
        <v>0</v>
      </c>
      <c r="H898" s="7">
        <v>0</v>
      </c>
      <c r="I898" s="9" t="s">
        <v>107</v>
      </c>
      <c r="J898" s="2">
        <v>0</v>
      </c>
      <c r="K898" s="2">
        <v>855</v>
      </c>
      <c r="L898" s="2">
        <v>564</v>
      </c>
      <c r="M898" s="2">
        <v>65.959999999999994</v>
      </c>
      <c r="N898" s="68">
        <f t="shared" si="20"/>
        <v>291</v>
      </c>
    </row>
    <row r="899" spans="1:14" outlineLevel="3" x14ac:dyDescent="0.3">
      <c r="A899" s="7">
        <v>4349</v>
      </c>
      <c r="B899" s="7">
        <v>43</v>
      </c>
      <c r="C899" s="7">
        <v>5032</v>
      </c>
      <c r="D899" s="7">
        <v>2700</v>
      </c>
      <c r="E899" s="7">
        <v>49029</v>
      </c>
      <c r="F899" s="7">
        <v>0</v>
      </c>
      <c r="G899" s="7">
        <v>13013</v>
      </c>
      <c r="H899" s="7">
        <v>0</v>
      </c>
      <c r="I899" s="9" t="s">
        <v>107</v>
      </c>
      <c r="J899" s="2">
        <v>0</v>
      </c>
      <c r="K899" s="2">
        <v>16245</v>
      </c>
      <c r="L899" s="2">
        <v>10716</v>
      </c>
      <c r="M899" s="2">
        <v>65.959999999999994</v>
      </c>
      <c r="N899" s="68">
        <f t="shared" si="20"/>
        <v>5529</v>
      </c>
    </row>
    <row r="900" spans="1:14" outlineLevel="3" x14ac:dyDescent="0.3">
      <c r="A900" s="7">
        <v>4349</v>
      </c>
      <c r="B900" s="7">
        <v>43</v>
      </c>
      <c r="C900" s="7">
        <v>5137</v>
      </c>
      <c r="D900" s="7">
        <v>2700</v>
      </c>
      <c r="E900" s="7">
        <v>49029</v>
      </c>
      <c r="F900" s="7">
        <v>0</v>
      </c>
      <c r="G900" s="7">
        <v>0</v>
      </c>
      <c r="H900" s="7">
        <v>1</v>
      </c>
      <c r="I900" s="9" t="s">
        <v>1037</v>
      </c>
      <c r="J900" s="2">
        <v>0</v>
      </c>
      <c r="K900" s="2">
        <v>2002.55</v>
      </c>
      <c r="L900" s="2">
        <v>2002.55</v>
      </c>
      <c r="M900" s="2">
        <v>100</v>
      </c>
      <c r="N900" s="68">
        <f t="shared" si="20"/>
        <v>0</v>
      </c>
    </row>
    <row r="901" spans="1:14" outlineLevel="3" x14ac:dyDescent="0.3">
      <c r="A901" s="7">
        <v>4349</v>
      </c>
      <c r="B901" s="7">
        <v>43</v>
      </c>
      <c r="C901" s="7">
        <v>5137</v>
      </c>
      <c r="D901" s="7">
        <v>2700</v>
      </c>
      <c r="E901" s="7">
        <v>49029</v>
      </c>
      <c r="F901" s="7">
        <v>0</v>
      </c>
      <c r="G901" s="7">
        <v>13013</v>
      </c>
      <c r="H901" s="7">
        <v>1</v>
      </c>
      <c r="I901" s="9" t="s">
        <v>1037</v>
      </c>
      <c r="J901" s="2">
        <v>0</v>
      </c>
      <c r="K901" s="2">
        <v>38048.449999999997</v>
      </c>
      <c r="L901" s="2">
        <v>38048.449999999997</v>
      </c>
      <c r="M901" s="2">
        <v>100</v>
      </c>
      <c r="N901" s="68">
        <f t="shared" si="20"/>
        <v>0</v>
      </c>
    </row>
    <row r="902" spans="1:14" outlineLevel="3" x14ac:dyDescent="0.3">
      <c r="A902" s="7">
        <v>4349</v>
      </c>
      <c r="B902" s="7">
        <v>43</v>
      </c>
      <c r="C902" s="7">
        <v>5169</v>
      </c>
      <c r="D902" s="7">
        <v>2700</v>
      </c>
      <c r="E902" s="7">
        <v>0</v>
      </c>
      <c r="F902" s="7">
        <v>0</v>
      </c>
      <c r="G902" s="7">
        <v>13013</v>
      </c>
      <c r="H902" s="7">
        <v>0</v>
      </c>
      <c r="I902" s="9" t="s">
        <v>107</v>
      </c>
      <c r="J902" s="2">
        <v>633000</v>
      </c>
      <c r="K902" s="2">
        <v>0</v>
      </c>
      <c r="L902" s="2">
        <v>0</v>
      </c>
      <c r="M902" s="2" t="s">
        <v>29</v>
      </c>
      <c r="N902" s="68">
        <f t="shared" si="20"/>
        <v>0</v>
      </c>
    </row>
    <row r="903" spans="1:14" outlineLevel="3" x14ac:dyDescent="0.3">
      <c r="A903" s="7">
        <v>4349</v>
      </c>
      <c r="B903" s="7">
        <v>43</v>
      </c>
      <c r="C903" s="7">
        <v>5169</v>
      </c>
      <c r="D903" s="7">
        <v>2700</v>
      </c>
      <c r="E903" s="7">
        <v>49012</v>
      </c>
      <c r="F903" s="7">
        <v>0</v>
      </c>
      <c r="G903" s="7">
        <v>0</v>
      </c>
      <c r="H903" s="7">
        <v>0</v>
      </c>
      <c r="I903" s="9" t="s">
        <v>1042</v>
      </c>
      <c r="J903" s="2">
        <v>20000</v>
      </c>
      <c r="K903" s="2">
        <v>20000</v>
      </c>
      <c r="L903" s="2">
        <v>0</v>
      </c>
      <c r="M903" s="2">
        <v>0</v>
      </c>
      <c r="N903" s="68">
        <f t="shared" si="20"/>
        <v>20000</v>
      </c>
    </row>
    <row r="904" spans="1:14" outlineLevel="3" x14ac:dyDescent="0.3">
      <c r="A904" s="7">
        <v>4349</v>
      </c>
      <c r="B904" s="7">
        <v>43</v>
      </c>
      <c r="C904" s="7">
        <v>5169</v>
      </c>
      <c r="D904" s="7">
        <v>2700</v>
      </c>
      <c r="E904" s="7">
        <v>49020</v>
      </c>
      <c r="F904" s="7">
        <v>0</v>
      </c>
      <c r="G904" s="7">
        <v>0</v>
      </c>
      <c r="H904" s="7">
        <v>0</v>
      </c>
      <c r="I904" s="9" t="s">
        <v>1043</v>
      </c>
      <c r="J904" s="2">
        <v>390000</v>
      </c>
      <c r="K904" s="2">
        <v>390000</v>
      </c>
      <c r="L904" s="2">
        <v>372295</v>
      </c>
      <c r="M904" s="2">
        <v>95.46</v>
      </c>
      <c r="N904" s="68">
        <f t="shared" si="20"/>
        <v>17705</v>
      </c>
    </row>
    <row r="905" spans="1:14" outlineLevel="3" x14ac:dyDescent="0.3">
      <c r="A905" s="7">
        <v>4349</v>
      </c>
      <c r="B905" s="7">
        <v>43</v>
      </c>
      <c r="C905" s="7">
        <v>5169</v>
      </c>
      <c r="D905" s="7">
        <v>2700</v>
      </c>
      <c r="E905" s="7">
        <v>49020</v>
      </c>
      <c r="F905" s="7">
        <v>0</v>
      </c>
      <c r="G905" s="7">
        <v>0</v>
      </c>
      <c r="H905" s="7">
        <v>60</v>
      </c>
      <c r="I905" s="9" t="s">
        <v>1044</v>
      </c>
      <c r="J905" s="2">
        <v>640000</v>
      </c>
      <c r="K905" s="2">
        <v>640000</v>
      </c>
      <c r="L905" s="2">
        <v>631512</v>
      </c>
      <c r="M905" s="2">
        <v>98.67</v>
      </c>
      <c r="N905" s="68">
        <f t="shared" si="20"/>
        <v>8488</v>
      </c>
    </row>
    <row r="906" spans="1:14" outlineLevel="3" x14ac:dyDescent="0.3">
      <c r="A906" s="7">
        <v>4349</v>
      </c>
      <c r="B906" s="7">
        <v>43</v>
      </c>
      <c r="C906" s="7">
        <v>5169</v>
      </c>
      <c r="D906" s="7">
        <v>2700</v>
      </c>
      <c r="E906" s="7">
        <v>49029</v>
      </c>
      <c r="F906" s="7">
        <v>0</v>
      </c>
      <c r="G906" s="7">
        <v>0</v>
      </c>
      <c r="H906" s="7">
        <v>0</v>
      </c>
      <c r="I906" s="9" t="s">
        <v>107</v>
      </c>
      <c r="J906" s="2">
        <v>0</v>
      </c>
      <c r="K906" s="2">
        <v>68267.45</v>
      </c>
      <c r="L906" s="2">
        <v>0</v>
      </c>
      <c r="M906" s="2">
        <v>0</v>
      </c>
      <c r="N906" s="68">
        <f t="shared" si="20"/>
        <v>68267.45</v>
      </c>
    </row>
    <row r="907" spans="1:14" ht="28.8" outlineLevel="3" x14ac:dyDescent="0.3">
      <c r="A907" s="7">
        <v>4349</v>
      </c>
      <c r="B907" s="7">
        <v>43</v>
      </c>
      <c r="C907" s="7">
        <v>5169</v>
      </c>
      <c r="D907" s="7">
        <v>2700</v>
      </c>
      <c r="E907" s="7">
        <v>49029</v>
      </c>
      <c r="F907" s="7">
        <v>0</v>
      </c>
      <c r="G907" s="7">
        <v>0</v>
      </c>
      <c r="H907" s="7">
        <v>1</v>
      </c>
      <c r="I907" s="9" t="s">
        <v>2483</v>
      </c>
      <c r="J907" s="2">
        <v>0</v>
      </c>
      <c r="K907" s="2">
        <v>0</v>
      </c>
      <c r="L907" s="2">
        <v>3730</v>
      </c>
      <c r="M907" s="2" t="s">
        <v>29</v>
      </c>
      <c r="N907" s="68">
        <f t="shared" si="20"/>
        <v>-3730</v>
      </c>
    </row>
    <row r="908" spans="1:14" outlineLevel="3" x14ac:dyDescent="0.3">
      <c r="A908" s="7">
        <v>4349</v>
      </c>
      <c r="B908" s="7">
        <v>43</v>
      </c>
      <c r="C908" s="7">
        <v>5169</v>
      </c>
      <c r="D908" s="7">
        <v>2700</v>
      </c>
      <c r="E908" s="7">
        <v>49029</v>
      </c>
      <c r="F908" s="7">
        <v>0</v>
      </c>
      <c r="G908" s="7">
        <v>13013</v>
      </c>
      <c r="H908" s="7">
        <v>0</v>
      </c>
      <c r="I908" s="9" t="s">
        <v>107</v>
      </c>
      <c r="J908" s="2">
        <v>0</v>
      </c>
      <c r="K908" s="2">
        <v>346891.55</v>
      </c>
      <c r="L908" s="2">
        <v>0</v>
      </c>
      <c r="M908" s="2">
        <v>0</v>
      </c>
      <c r="N908" s="68">
        <f t="shared" si="20"/>
        <v>346891.55</v>
      </c>
    </row>
    <row r="909" spans="1:14" ht="28.8" outlineLevel="3" x14ac:dyDescent="0.3">
      <c r="A909" s="7">
        <v>4349</v>
      </c>
      <c r="B909" s="7">
        <v>43</v>
      </c>
      <c r="C909" s="7">
        <v>5169</v>
      </c>
      <c r="D909" s="7">
        <v>2700</v>
      </c>
      <c r="E909" s="7">
        <v>49029</v>
      </c>
      <c r="F909" s="7">
        <v>0</v>
      </c>
      <c r="G909" s="7">
        <v>13013</v>
      </c>
      <c r="H909" s="7">
        <v>1</v>
      </c>
      <c r="I909" s="9" t="s">
        <v>2483</v>
      </c>
      <c r="J909" s="2">
        <v>0</v>
      </c>
      <c r="K909" s="2">
        <v>0</v>
      </c>
      <c r="L909" s="2">
        <v>70870</v>
      </c>
      <c r="M909" s="2" t="s">
        <v>29</v>
      </c>
      <c r="N909" s="68">
        <f t="shared" si="20"/>
        <v>-70870</v>
      </c>
    </row>
    <row r="910" spans="1:14" outlineLevel="3" x14ac:dyDescent="0.3">
      <c r="A910" s="7">
        <v>4351</v>
      </c>
      <c r="B910" s="7">
        <v>43</v>
      </c>
      <c r="C910" s="7">
        <v>5222</v>
      </c>
      <c r="D910" s="7">
        <v>2700</v>
      </c>
      <c r="E910" s="7">
        <v>41003</v>
      </c>
      <c r="F910" s="7">
        <v>0</v>
      </c>
      <c r="G910" s="7">
        <v>0</v>
      </c>
      <c r="H910" s="7">
        <v>70</v>
      </c>
      <c r="I910" s="9" t="s">
        <v>1051</v>
      </c>
      <c r="J910" s="2">
        <v>0</v>
      </c>
      <c r="K910" s="2">
        <v>79771</v>
      </c>
      <c r="L910" s="2">
        <v>79771</v>
      </c>
      <c r="M910" s="2">
        <v>100</v>
      </c>
      <c r="N910" s="68">
        <f t="shared" si="20"/>
        <v>0</v>
      </c>
    </row>
    <row r="911" spans="1:14" outlineLevel="3" x14ac:dyDescent="0.3">
      <c r="A911" s="7">
        <v>4351</v>
      </c>
      <c r="B911" s="7">
        <v>43</v>
      </c>
      <c r="C911" s="7">
        <v>5223</v>
      </c>
      <c r="D911" s="7">
        <v>2700</v>
      </c>
      <c r="E911" s="7">
        <v>41544</v>
      </c>
      <c r="F911" s="7">
        <v>0</v>
      </c>
      <c r="G911" s="7">
        <v>0</v>
      </c>
      <c r="H911" s="7">
        <v>74</v>
      </c>
      <c r="I911" s="9" t="s">
        <v>1052</v>
      </c>
      <c r="J911" s="2">
        <v>0</v>
      </c>
      <c r="K911" s="2">
        <v>82825</v>
      </c>
      <c r="L911" s="2">
        <v>82825</v>
      </c>
      <c r="M911" s="2">
        <v>100</v>
      </c>
      <c r="N911" s="68">
        <f t="shared" si="20"/>
        <v>0</v>
      </c>
    </row>
    <row r="912" spans="1:14" outlineLevel="3" x14ac:dyDescent="0.3">
      <c r="A912" s="7">
        <v>4351</v>
      </c>
      <c r="B912" s="7">
        <v>43</v>
      </c>
      <c r="C912" s="7">
        <v>5331</v>
      </c>
      <c r="D912" s="7">
        <v>2700</v>
      </c>
      <c r="E912" s="7">
        <v>52555</v>
      </c>
      <c r="F912" s="7">
        <v>0</v>
      </c>
      <c r="G912" s="7">
        <v>0</v>
      </c>
      <c r="H912" s="7">
        <v>0</v>
      </c>
      <c r="I912" s="9" t="s">
        <v>1053</v>
      </c>
      <c r="J912" s="2">
        <v>7000000</v>
      </c>
      <c r="K912" s="2">
        <v>7000000</v>
      </c>
      <c r="L912" s="2">
        <v>6420000</v>
      </c>
      <c r="M912" s="2">
        <v>91.71</v>
      </c>
      <c r="N912" s="68">
        <f t="shared" si="20"/>
        <v>580000</v>
      </c>
    </row>
    <row r="913" spans="1:14" outlineLevel="3" x14ac:dyDescent="0.3">
      <c r="A913" s="7">
        <v>4351</v>
      </c>
      <c r="B913" s="7">
        <v>43</v>
      </c>
      <c r="C913" s="7">
        <v>5331</v>
      </c>
      <c r="D913" s="7">
        <v>2700</v>
      </c>
      <c r="E913" s="7">
        <v>52555</v>
      </c>
      <c r="F913" s="7">
        <v>0</v>
      </c>
      <c r="G913" s="7">
        <v>0</v>
      </c>
      <c r="H913" s="7">
        <v>1</v>
      </c>
      <c r="I913" s="9" t="s">
        <v>1054</v>
      </c>
      <c r="J913" s="2">
        <v>400000</v>
      </c>
      <c r="K913" s="2">
        <v>400000</v>
      </c>
      <c r="L913" s="2">
        <v>400000</v>
      </c>
      <c r="M913" s="2">
        <v>100</v>
      </c>
      <c r="N913" s="68">
        <f t="shared" ref="N913:N946" si="21">K913-L913</f>
        <v>0</v>
      </c>
    </row>
    <row r="914" spans="1:14" outlineLevel="3" x14ac:dyDescent="0.3">
      <c r="A914" s="7">
        <v>4351</v>
      </c>
      <c r="B914" s="7">
        <v>43</v>
      </c>
      <c r="C914" s="7">
        <v>5336</v>
      </c>
      <c r="D914" s="7">
        <v>2700</v>
      </c>
      <c r="E914" s="7">
        <v>52555</v>
      </c>
      <c r="F914" s="7">
        <v>0</v>
      </c>
      <c r="G914" s="7">
        <v>13305</v>
      </c>
      <c r="H914" s="7">
        <v>0</v>
      </c>
      <c r="I914" s="9" t="s">
        <v>1055</v>
      </c>
      <c r="J914" s="2">
        <v>0</v>
      </c>
      <c r="K914" s="2">
        <v>3065100</v>
      </c>
      <c r="L914" s="2">
        <v>3065100</v>
      </c>
      <c r="M914" s="2">
        <v>100</v>
      </c>
      <c r="N914" s="68">
        <f t="shared" si="21"/>
        <v>0</v>
      </c>
    </row>
    <row r="915" spans="1:14" outlineLevel="3" x14ac:dyDescent="0.3">
      <c r="A915" s="7">
        <v>4352</v>
      </c>
      <c r="B915" s="7">
        <v>43</v>
      </c>
      <c r="C915" s="7">
        <v>5229</v>
      </c>
      <c r="D915" s="7">
        <v>2700</v>
      </c>
      <c r="E915" s="7">
        <v>41593</v>
      </c>
      <c r="F915" s="7">
        <v>0</v>
      </c>
      <c r="G915" s="7">
        <v>0</v>
      </c>
      <c r="H915" s="7">
        <v>70</v>
      </c>
      <c r="I915" s="9" t="s">
        <v>1057</v>
      </c>
      <c r="J915" s="2">
        <v>0</v>
      </c>
      <c r="K915" s="2">
        <v>114372</v>
      </c>
      <c r="L915" s="2">
        <v>114372</v>
      </c>
      <c r="M915" s="2">
        <v>100</v>
      </c>
      <c r="N915" s="68">
        <f t="shared" si="21"/>
        <v>0</v>
      </c>
    </row>
    <row r="916" spans="1:14" outlineLevel="3" x14ac:dyDescent="0.3">
      <c r="A916" s="7">
        <v>4371</v>
      </c>
      <c r="B916" s="7">
        <v>43</v>
      </c>
      <c r="C916" s="7">
        <v>5223</v>
      </c>
      <c r="D916" s="7">
        <v>2700</v>
      </c>
      <c r="E916" s="7">
        <v>41544</v>
      </c>
      <c r="F916" s="7">
        <v>0</v>
      </c>
      <c r="G916" s="7">
        <v>0</v>
      </c>
      <c r="H916" s="7">
        <v>53</v>
      </c>
      <c r="I916" s="9" t="s">
        <v>1058</v>
      </c>
      <c r="J916" s="2">
        <v>0</v>
      </c>
      <c r="K916" s="2">
        <v>47294</v>
      </c>
      <c r="L916" s="2">
        <v>47294</v>
      </c>
      <c r="M916" s="2">
        <v>100</v>
      </c>
      <c r="N916" s="68">
        <f t="shared" si="21"/>
        <v>0</v>
      </c>
    </row>
    <row r="917" spans="1:14" outlineLevel="3" x14ac:dyDescent="0.3">
      <c r="A917" s="7">
        <v>4371</v>
      </c>
      <c r="B917" s="7">
        <v>43</v>
      </c>
      <c r="C917" s="7">
        <v>5223</v>
      </c>
      <c r="D917" s="7">
        <v>2700</v>
      </c>
      <c r="E917" s="7">
        <v>41544</v>
      </c>
      <c r="F917" s="7">
        <v>0</v>
      </c>
      <c r="G917" s="7">
        <v>0</v>
      </c>
      <c r="H917" s="7">
        <v>78</v>
      </c>
      <c r="I917" s="9" t="s">
        <v>1059</v>
      </c>
      <c r="J917" s="2">
        <v>0</v>
      </c>
      <c r="K917" s="2">
        <v>96169</v>
      </c>
      <c r="L917" s="2">
        <v>96169</v>
      </c>
      <c r="M917" s="2">
        <v>100</v>
      </c>
      <c r="N917" s="68">
        <f t="shared" si="21"/>
        <v>0</v>
      </c>
    </row>
    <row r="918" spans="1:14" outlineLevel="3" x14ac:dyDescent="0.3">
      <c r="A918" s="7">
        <v>4371</v>
      </c>
      <c r="B918" s="7">
        <v>43</v>
      </c>
      <c r="C918" s="7">
        <v>5223</v>
      </c>
      <c r="D918" s="7">
        <v>2700</v>
      </c>
      <c r="E918" s="7">
        <v>41544</v>
      </c>
      <c r="F918" s="7">
        <v>0</v>
      </c>
      <c r="G918" s="7">
        <v>0</v>
      </c>
      <c r="H918" s="7">
        <v>80</v>
      </c>
      <c r="I918" s="9" t="s">
        <v>1060</v>
      </c>
      <c r="J918" s="2">
        <v>0</v>
      </c>
      <c r="K918" s="2">
        <v>261156</v>
      </c>
      <c r="L918" s="2">
        <v>261156</v>
      </c>
      <c r="M918" s="2">
        <v>100</v>
      </c>
      <c r="N918" s="68">
        <f t="shared" si="21"/>
        <v>0</v>
      </c>
    </row>
    <row r="919" spans="1:14" outlineLevel="3" x14ac:dyDescent="0.3">
      <c r="A919" s="7">
        <v>4371</v>
      </c>
      <c r="B919" s="7">
        <v>43</v>
      </c>
      <c r="C919" s="7">
        <v>5223</v>
      </c>
      <c r="D919" s="7">
        <v>2700</v>
      </c>
      <c r="E919" s="7">
        <v>41544</v>
      </c>
      <c r="F919" s="7">
        <v>0</v>
      </c>
      <c r="G919" s="7">
        <v>0</v>
      </c>
      <c r="H919" s="7">
        <v>84</v>
      </c>
      <c r="I919" s="9" t="s">
        <v>1061</v>
      </c>
      <c r="J919" s="2">
        <v>0</v>
      </c>
      <c r="K919" s="2">
        <v>94966</v>
      </c>
      <c r="L919" s="2">
        <v>94966</v>
      </c>
      <c r="M919" s="2">
        <v>100</v>
      </c>
      <c r="N919" s="68">
        <f t="shared" si="21"/>
        <v>0</v>
      </c>
    </row>
    <row r="920" spans="1:14" outlineLevel="3" x14ac:dyDescent="0.3">
      <c r="A920" s="7">
        <v>4372</v>
      </c>
      <c r="B920" s="7">
        <v>43</v>
      </c>
      <c r="C920" s="7">
        <v>5222</v>
      </c>
      <c r="D920" s="7">
        <v>2700</v>
      </c>
      <c r="E920" s="7">
        <v>41614</v>
      </c>
      <c r="F920" s="7">
        <v>0</v>
      </c>
      <c r="G920" s="7">
        <v>0</v>
      </c>
      <c r="H920" s="7">
        <v>70</v>
      </c>
      <c r="I920" s="9" t="s">
        <v>1062</v>
      </c>
      <c r="J920" s="2">
        <v>0</v>
      </c>
      <c r="K920" s="2">
        <v>184233</v>
      </c>
      <c r="L920" s="2">
        <v>184233</v>
      </c>
      <c r="M920" s="2">
        <v>100</v>
      </c>
      <c r="N920" s="68">
        <f t="shared" si="21"/>
        <v>0</v>
      </c>
    </row>
    <row r="921" spans="1:14" outlineLevel="3" x14ac:dyDescent="0.3">
      <c r="A921" s="7">
        <v>4374</v>
      </c>
      <c r="B921" s="7">
        <v>43</v>
      </c>
      <c r="C921" s="7">
        <v>5223</v>
      </c>
      <c r="D921" s="7">
        <v>2700</v>
      </c>
      <c r="E921" s="7">
        <v>41544</v>
      </c>
      <c r="F921" s="7">
        <v>0</v>
      </c>
      <c r="G921" s="7">
        <v>0</v>
      </c>
      <c r="H921" s="7">
        <v>81</v>
      </c>
      <c r="I921" s="9" t="s">
        <v>1063</v>
      </c>
      <c r="J921" s="2">
        <v>0</v>
      </c>
      <c r="K921" s="2">
        <v>39220</v>
      </c>
      <c r="L921" s="2">
        <v>39220</v>
      </c>
      <c r="M921" s="2">
        <v>100</v>
      </c>
      <c r="N921" s="68">
        <f t="shared" si="21"/>
        <v>0</v>
      </c>
    </row>
    <row r="922" spans="1:14" outlineLevel="3" x14ac:dyDescent="0.3">
      <c r="A922" s="7">
        <v>4374</v>
      </c>
      <c r="B922" s="7">
        <v>43</v>
      </c>
      <c r="C922" s="7">
        <v>5223</v>
      </c>
      <c r="D922" s="7">
        <v>2700</v>
      </c>
      <c r="E922" s="7">
        <v>41544</v>
      </c>
      <c r="F922" s="7">
        <v>0</v>
      </c>
      <c r="G922" s="7">
        <v>0</v>
      </c>
      <c r="H922" s="7">
        <v>82</v>
      </c>
      <c r="I922" s="9" t="s">
        <v>1064</v>
      </c>
      <c r="J922" s="2">
        <v>0</v>
      </c>
      <c r="K922" s="2">
        <v>132952</v>
      </c>
      <c r="L922" s="2">
        <v>132952</v>
      </c>
      <c r="M922" s="2">
        <v>100</v>
      </c>
      <c r="N922" s="68">
        <f t="shared" si="21"/>
        <v>0</v>
      </c>
    </row>
    <row r="923" spans="1:14" outlineLevel="3" x14ac:dyDescent="0.3">
      <c r="A923" s="7">
        <v>4375</v>
      </c>
      <c r="B923" s="7">
        <v>43</v>
      </c>
      <c r="C923" s="7">
        <v>5221</v>
      </c>
      <c r="D923" s="7">
        <v>2700</v>
      </c>
      <c r="E923" s="7">
        <v>41939</v>
      </c>
      <c r="F923" s="7">
        <v>0</v>
      </c>
      <c r="G923" s="7">
        <v>0</v>
      </c>
      <c r="H923" s="7">
        <v>72</v>
      </c>
      <c r="I923" s="9" t="s">
        <v>1065</v>
      </c>
      <c r="J923" s="2">
        <v>0</v>
      </c>
      <c r="K923" s="2">
        <v>44634</v>
      </c>
      <c r="L923" s="2">
        <v>44634</v>
      </c>
      <c r="M923" s="2">
        <v>100</v>
      </c>
      <c r="N923" s="68">
        <f t="shared" si="21"/>
        <v>0</v>
      </c>
    </row>
    <row r="924" spans="1:14" outlineLevel="3" x14ac:dyDescent="0.3">
      <c r="A924" s="7">
        <v>4375</v>
      </c>
      <c r="B924" s="7">
        <v>43</v>
      </c>
      <c r="C924" s="7">
        <v>5223</v>
      </c>
      <c r="D924" s="7">
        <v>2700</v>
      </c>
      <c r="E924" s="7">
        <v>41544</v>
      </c>
      <c r="F924" s="7">
        <v>0</v>
      </c>
      <c r="G924" s="7">
        <v>0</v>
      </c>
      <c r="H924" s="7">
        <v>73</v>
      </c>
      <c r="I924" s="9" t="s">
        <v>1066</v>
      </c>
      <c r="J924" s="2">
        <v>0</v>
      </c>
      <c r="K924" s="2">
        <v>170368</v>
      </c>
      <c r="L924" s="2">
        <v>170368</v>
      </c>
      <c r="M924" s="2">
        <v>100</v>
      </c>
      <c r="N924" s="68">
        <f t="shared" si="21"/>
        <v>0</v>
      </c>
    </row>
    <row r="925" spans="1:14" outlineLevel="3" x14ac:dyDescent="0.3">
      <c r="A925" s="7">
        <v>4378</v>
      </c>
      <c r="B925" s="7">
        <v>43</v>
      </c>
      <c r="C925" s="7">
        <v>5221</v>
      </c>
      <c r="D925" s="7">
        <v>2700</v>
      </c>
      <c r="E925" s="7">
        <v>41939</v>
      </c>
      <c r="F925" s="7">
        <v>0</v>
      </c>
      <c r="G925" s="7">
        <v>0</v>
      </c>
      <c r="H925" s="7">
        <v>70</v>
      </c>
      <c r="I925" s="9" t="s">
        <v>1067</v>
      </c>
      <c r="J925" s="2">
        <v>0</v>
      </c>
      <c r="K925" s="2">
        <v>61886</v>
      </c>
      <c r="L925" s="2">
        <v>61886</v>
      </c>
      <c r="M925" s="2">
        <v>100</v>
      </c>
      <c r="N925" s="68">
        <f t="shared" si="21"/>
        <v>0</v>
      </c>
    </row>
    <row r="926" spans="1:14" outlineLevel="3" x14ac:dyDescent="0.3">
      <c r="A926" s="7">
        <v>4378</v>
      </c>
      <c r="B926" s="7">
        <v>43</v>
      </c>
      <c r="C926" s="7">
        <v>5223</v>
      </c>
      <c r="D926" s="7">
        <v>2700</v>
      </c>
      <c r="E926" s="7">
        <v>41544</v>
      </c>
      <c r="F926" s="7">
        <v>0</v>
      </c>
      <c r="G926" s="7">
        <v>0</v>
      </c>
      <c r="H926" s="7">
        <v>83</v>
      </c>
      <c r="I926" s="9" t="s">
        <v>1068</v>
      </c>
      <c r="J926" s="2">
        <v>0</v>
      </c>
      <c r="K926" s="2">
        <v>144348</v>
      </c>
      <c r="L926" s="2">
        <v>144348</v>
      </c>
      <c r="M926" s="2">
        <v>100</v>
      </c>
      <c r="N926" s="68">
        <f t="shared" si="21"/>
        <v>0</v>
      </c>
    </row>
    <row r="927" spans="1:14" outlineLevel="3" x14ac:dyDescent="0.3">
      <c r="A927" s="7">
        <v>4378</v>
      </c>
      <c r="B927" s="7">
        <v>43</v>
      </c>
      <c r="C927" s="7">
        <v>5223</v>
      </c>
      <c r="D927" s="7">
        <v>2700</v>
      </c>
      <c r="E927" s="7">
        <v>41544</v>
      </c>
      <c r="F927" s="7">
        <v>0</v>
      </c>
      <c r="G927" s="7">
        <v>0</v>
      </c>
      <c r="H927" s="7">
        <v>86</v>
      </c>
      <c r="I927" s="9" t="s">
        <v>1069</v>
      </c>
      <c r="J927" s="2">
        <v>0</v>
      </c>
      <c r="K927" s="2">
        <v>122189</v>
      </c>
      <c r="L927" s="2">
        <v>122189</v>
      </c>
      <c r="M927" s="2">
        <v>100</v>
      </c>
      <c r="N927" s="68">
        <f t="shared" si="21"/>
        <v>0</v>
      </c>
    </row>
    <row r="928" spans="1:14" outlineLevel="3" x14ac:dyDescent="0.3">
      <c r="A928" s="7">
        <v>4379</v>
      </c>
      <c r="B928" s="7">
        <v>43</v>
      </c>
      <c r="C928" s="7">
        <v>5221</v>
      </c>
      <c r="D928" s="7">
        <v>2700</v>
      </c>
      <c r="E928" s="7">
        <v>41819</v>
      </c>
      <c r="F928" s="7">
        <v>0</v>
      </c>
      <c r="G928" s="7">
        <v>0</v>
      </c>
      <c r="H928" s="7">
        <v>53</v>
      </c>
      <c r="I928" s="9" t="s">
        <v>1070</v>
      </c>
      <c r="J928" s="2">
        <v>0</v>
      </c>
      <c r="K928" s="2">
        <v>22969</v>
      </c>
      <c r="L928" s="2">
        <v>22969</v>
      </c>
      <c r="M928" s="2">
        <v>100</v>
      </c>
      <c r="N928" s="68">
        <f t="shared" si="21"/>
        <v>0</v>
      </c>
    </row>
    <row r="929" spans="1:14" outlineLevel="3" x14ac:dyDescent="0.3">
      <c r="A929" s="7">
        <v>4379</v>
      </c>
      <c r="B929" s="7">
        <v>43</v>
      </c>
      <c r="C929" s="7">
        <v>5221</v>
      </c>
      <c r="D929" s="7">
        <v>2700</v>
      </c>
      <c r="E929" s="7">
        <v>41819</v>
      </c>
      <c r="F929" s="7">
        <v>0</v>
      </c>
      <c r="G929" s="7">
        <v>0</v>
      </c>
      <c r="H929" s="7">
        <v>71</v>
      </c>
      <c r="I929" s="9" t="s">
        <v>1071</v>
      </c>
      <c r="J929" s="2">
        <v>0</v>
      </c>
      <c r="K929" s="2">
        <v>30834</v>
      </c>
      <c r="L929" s="2">
        <v>30834</v>
      </c>
      <c r="M929" s="2">
        <v>100</v>
      </c>
      <c r="N929" s="68">
        <f t="shared" si="21"/>
        <v>0</v>
      </c>
    </row>
    <row r="930" spans="1:14" outlineLevel="3" x14ac:dyDescent="0.3">
      <c r="A930" s="7">
        <v>4379</v>
      </c>
      <c r="B930" s="7">
        <v>43</v>
      </c>
      <c r="C930" s="7">
        <v>5222</v>
      </c>
      <c r="D930" s="7">
        <v>2700</v>
      </c>
      <c r="E930" s="7">
        <v>41009</v>
      </c>
      <c r="F930" s="7">
        <v>0</v>
      </c>
      <c r="G930" s="7">
        <v>0</v>
      </c>
      <c r="H930" s="7">
        <v>70</v>
      </c>
      <c r="I930" s="9" t="s">
        <v>1072</v>
      </c>
      <c r="J930" s="2">
        <v>0</v>
      </c>
      <c r="K930" s="2">
        <v>13160</v>
      </c>
      <c r="L930" s="2">
        <v>13160</v>
      </c>
      <c r="M930" s="2">
        <v>100</v>
      </c>
      <c r="N930" s="68">
        <f t="shared" si="21"/>
        <v>0</v>
      </c>
    </row>
    <row r="931" spans="1:14" outlineLevel="3" x14ac:dyDescent="0.3">
      <c r="A931" s="7">
        <v>4379</v>
      </c>
      <c r="B931" s="7">
        <v>43</v>
      </c>
      <c r="C931" s="7">
        <v>5222</v>
      </c>
      <c r="D931" s="7">
        <v>2700</v>
      </c>
      <c r="E931" s="7">
        <v>41016</v>
      </c>
      <c r="F931" s="7">
        <v>0</v>
      </c>
      <c r="G931" s="7">
        <v>0</v>
      </c>
      <c r="H931" s="7">
        <v>53</v>
      </c>
      <c r="I931" s="9" t="s">
        <v>1073</v>
      </c>
      <c r="J931" s="2">
        <v>0</v>
      </c>
      <c r="K931" s="2">
        <v>45803</v>
      </c>
      <c r="L931" s="2">
        <v>45803</v>
      </c>
      <c r="M931" s="2">
        <v>100</v>
      </c>
      <c r="N931" s="68">
        <f t="shared" si="21"/>
        <v>0</v>
      </c>
    </row>
    <row r="932" spans="1:14" outlineLevel="3" x14ac:dyDescent="0.3">
      <c r="A932" s="7">
        <v>4379</v>
      </c>
      <c r="B932" s="7">
        <v>43</v>
      </c>
      <c r="C932" s="7">
        <v>5222</v>
      </c>
      <c r="D932" s="7">
        <v>2700</v>
      </c>
      <c r="E932" s="7">
        <v>41552</v>
      </c>
      <c r="F932" s="7">
        <v>0</v>
      </c>
      <c r="G932" s="7">
        <v>0</v>
      </c>
      <c r="H932" s="7">
        <v>0</v>
      </c>
      <c r="I932" s="9" t="s">
        <v>1074</v>
      </c>
      <c r="J932" s="2">
        <v>0</v>
      </c>
      <c r="K932" s="2">
        <v>24000</v>
      </c>
      <c r="L932" s="2">
        <v>24000</v>
      </c>
      <c r="M932" s="2">
        <v>100</v>
      </c>
      <c r="N932" s="68">
        <f t="shared" si="21"/>
        <v>0</v>
      </c>
    </row>
    <row r="933" spans="1:14" outlineLevel="3" x14ac:dyDescent="0.3">
      <c r="A933" s="7">
        <v>4379</v>
      </c>
      <c r="B933" s="7">
        <v>43</v>
      </c>
      <c r="C933" s="7">
        <v>5222</v>
      </c>
      <c r="D933" s="7">
        <v>2700</v>
      </c>
      <c r="E933" s="7">
        <v>41614</v>
      </c>
      <c r="F933" s="7">
        <v>0</v>
      </c>
      <c r="G933" s="7">
        <v>0</v>
      </c>
      <c r="H933" s="7">
        <v>71</v>
      </c>
      <c r="I933" s="9" t="s">
        <v>1075</v>
      </c>
      <c r="J933" s="2">
        <v>0</v>
      </c>
      <c r="K933" s="2">
        <v>93066</v>
      </c>
      <c r="L933" s="2">
        <v>93066</v>
      </c>
      <c r="M933" s="2">
        <v>100</v>
      </c>
      <c r="N933" s="68">
        <f t="shared" si="21"/>
        <v>0</v>
      </c>
    </row>
    <row r="934" spans="1:14" outlineLevel="3" x14ac:dyDescent="0.3">
      <c r="A934" s="7">
        <v>4379</v>
      </c>
      <c r="B934" s="7">
        <v>43</v>
      </c>
      <c r="C934" s="7">
        <v>5222</v>
      </c>
      <c r="D934" s="7">
        <v>2700</v>
      </c>
      <c r="E934" s="7">
        <v>41764</v>
      </c>
      <c r="F934" s="7">
        <v>0</v>
      </c>
      <c r="G934" s="7">
        <v>0</v>
      </c>
      <c r="H934" s="7">
        <v>53</v>
      </c>
      <c r="I934" s="9" t="s">
        <v>1076</v>
      </c>
      <c r="J934" s="2">
        <v>0</v>
      </c>
      <c r="K934" s="2">
        <v>25557</v>
      </c>
      <c r="L934" s="2">
        <v>25557</v>
      </c>
      <c r="M934" s="2">
        <v>100</v>
      </c>
      <c r="N934" s="68">
        <f t="shared" si="21"/>
        <v>0</v>
      </c>
    </row>
    <row r="935" spans="1:14" outlineLevel="3" x14ac:dyDescent="0.3">
      <c r="A935" s="7">
        <v>4379</v>
      </c>
      <c r="B935" s="7">
        <v>43</v>
      </c>
      <c r="C935" s="7">
        <v>5223</v>
      </c>
      <c r="D935" s="7">
        <v>2700</v>
      </c>
      <c r="E935" s="7">
        <v>0</v>
      </c>
      <c r="F935" s="7">
        <v>0</v>
      </c>
      <c r="G935" s="7">
        <v>0</v>
      </c>
      <c r="H935" s="7">
        <v>4</v>
      </c>
      <c r="I935" s="9" t="s">
        <v>1077</v>
      </c>
      <c r="J935" s="2">
        <v>2500000</v>
      </c>
      <c r="K935" s="2">
        <v>0</v>
      </c>
      <c r="L935" s="2">
        <v>0</v>
      </c>
      <c r="M935" s="2" t="s">
        <v>29</v>
      </c>
      <c r="N935" s="68">
        <f t="shared" si="21"/>
        <v>0</v>
      </c>
    </row>
    <row r="936" spans="1:14" outlineLevel="3" x14ac:dyDescent="0.3">
      <c r="A936" s="7">
        <v>4379</v>
      </c>
      <c r="B936" s="7">
        <v>43</v>
      </c>
      <c r="C936" s="7">
        <v>5223</v>
      </c>
      <c r="D936" s="7">
        <v>2700</v>
      </c>
      <c r="E936" s="7">
        <v>41544</v>
      </c>
      <c r="F936" s="7">
        <v>0</v>
      </c>
      <c r="G936" s="7">
        <v>0</v>
      </c>
      <c r="H936" s="7">
        <v>72</v>
      </c>
      <c r="I936" s="9" t="s">
        <v>1078</v>
      </c>
      <c r="J936" s="2">
        <v>0</v>
      </c>
      <c r="K936" s="2">
        <v>94206</v>
      </c>
      <c r="L936" s="2">
        <v>94206</v>
      </c>
      <c r="M936" s="2">
        <v>100</v>
      </c>
      <c r="N936" s="68">
        <f t="shared" si="21"/>
        <v>0</v>
      </c>
    </row>
    <row r="937" spans="1:14" outlineLevel="3" x14ac:dyDescent="0.3">
      <c r="A937" s="7">
        <v>4399</v>
      </c>
      <c r="B937" s="7">
        <v>43</v>
      </c>
      <c r="C937" s="7">
        <v>5011</v>
      </c>
      <c r="D937" s="7">
        <v>2700</v>
      </c>
      <c r="E937" s="7">
        <v>49018</v>
      </c>
      <c r="F937" s="7">
        <v>0</v>
      </c>
      <c r="G937" s="7">
        <v>13010</v>
      </c>
      <c r="H937" s="7">
        <v>0</v>
      </c>
      <c r="I937" s="9" t="s">
        <v>1079</v>
      </c>
      <c r="J937" s="2">
        <v>0</v>
      </c>
      <c r="K937" s="2">
        <v>411348.3</v>
      </c>
      <c r="L937" s="2">
        <v>295737</v>
      </c>
      <c r="M937" s="2">
        <v>71.89</v>
      </c>
      <c r="N937" s="68">
        <f t="shared" si="21"/>
        <v>115611.29999999999</v>
      </c>
    </row>
    <row r="938" spans="1:14" outlineLevel="3" x14ac:dyDescent="0.3">
      <c r="A938" s="7">
        <v>4399</v>
      </c>
      <c r="B938" s="7">
        <v>43</v>
      </c>
      <c r="C938" s="7">
        <v>5031</v>
      </c>
      <c r="D938" s="7">
        <v>2700</v>
      </c>
      <c r="E938" s="7">
        <v>49018</v>
      </c>
      <c r="F938" s="7">
        <v>0</v>
      </c>
      <c r="G938" s="7">
        <v>13010</v>
      </c>
      <c r="H938" s="7">
        <v>0</v>
      </c>
      <c r="I938" s="9" t="s">
        <v>1080</v>
      </c>
      <c r="J938" s="2">
        <v>0</v>
      </c>
      <c r="K938" s="2">
        <v>102841.8</v>
      </c>
      <c r="L938" s="2">
        <v>73937</v>
      </c>
      <c r="M938" s="2">
        <v>71.89</v>
      </c>
      <c r="N938" s="68">
        <f t="shared" si="21"/>
        <v>28904.800000000003</v>
      </c>
    </row>
    <row r="939" spans="1:14" outlineLevel="3" x14ac:dyDescent="0.3">
      <c r="A939" s="7">
        <v>4399</v>
      </c>
      <c r="B939" s="7">
        <v>43</v>
      </c>
      <c r="C939" s="7">
        <v>5032</v>
      </c>
      <c r="D939" s="7">
        <v>2700</v>
      </c>
      <c r="E939" s="7">
        <v>49018</v>
      </c>
      <c r="F939" s="7">
        <v>0</v>
      </c>
      <c r="G939" s="7">
        <v>13010</v>
      </c>
      <c r="H939" s="7">
        <v>0</v>
      </c>
      <c r="I939" s="9" t="s">
        <v>1081</v>
      </c>
      <c r="J939" s="2">
        <v>0</v>
      </c>
      <c r="K939" s="2">
        <v>37020.699999999997</v>
      </c>
      <c r="L939" s="2">
        <v>26617</v>
      </c>
      <c r="M939" s="2">
        <v>71.900000000000006</v>
      </c>
      <c r="N939" s="68">
        <f t="shared" si="21"/>
        <v>10403.699999999997</v>
      </c>
    </row>
    <row r="940" spans="1:14" outlineLevel="3" x14ac:dyDescent="0.3">
      <c r="A940" s="7">
        <v>4399</v>
      </c>
      <c r="B940" s="7">
        <v>43</v>
      </c>
      <c r="C940" s="7">
        <v>5139</v>
      </c>
      <c r="D940" s="7">
        <v>2700</v>
      </c>
      <c r="E940" s="7">
        <v>49018</v>
      </c>
      <c r="F940" s="7">
        <v>0</v>
      </c>
      <c r="G940" s="7">
        <v>13010</v>
      </c>
      <c r="H940" s="7">
        <v>0</v>
      </c>
      <c r="I940" s="9" t="s">
        <v>1082</v>
      </c>
      <c r="J940" s="2">
        <v>0</v>
      </c>
      <c r="K940" s="2">
        <v>32000</v>
      </c>
      <c r="L940" s="2">
        <v>4105</v>
      </c>
      <c r="M940" s="2">
        <v>12.83</v>
      </c>
      <c r="N940" s="68">
        <f t="shared" si="21"/>
        <v>27895</v>
      </c>
    </row>
    <row r="941" spans="1:14" outlineLevel="3" x14ac:dyDescent="0.3">
      <c r="A941" s="7">
        <v>4399</v>
      </c>
      <c r="B941" s="7">
        <v>43</v>
      </c>
      <c r="C941" s="7">
        <v>5166</v>
      </c>
      <c r="D941" s="7">
        <v>2700</v>
      </c>
      <c r="E941" s="7">
        <v>49018</v>
      </c>
      <c r="F941" s="7">
        <v>0</v>
      </c>
      <c r="G941" s="7">
        <v>13010</v>
      </c>
      <c r="H941" s="7">
        <v>0</v>
      </c>
      <c r="I941" s="9" t="s">
        <v>1083</v>
      </c>
      <c r="J941" s="2">
        <v>0</v>
      </c>
      <c r="K941" s="2">
        <v>43645</v>
      </c>
      <c r="L941" s="2">
        <v>10265</v>
      </c>
      <c r="M941" s="2">
        <v>23.52</v>
      </c>
      <c r="N941" s="68">
        <f t="shared" si="21"/>
        <v>33380</v>
      </c>
    </row>
    <row r="942" spans="1:14" outlineLevel="3" x14ac:dyDescent="0.3">
      <c r="A942" s="7">
        <v>4399</v>
      </c>
      <c r="B942" s="7">
        <v>43</v>
      </c>
      <c r="C942" s="7">
        <v>5167</v>
      </c>
      <c r="D942" s="7">
        <v>2700</v>
      </c>
      <c r="E942" s="7">
        <v>49018</v>
      </c>
      <c r="F942" s="7">
        <v>0</v>
      </c>
      <c r="G942" s="7">
        <v>13010</v>
      </c>
      <c r="H942" s="7">
        <v>0</v>
      </c>
      <c r="I942" s="9" t="s">
        <v>1084</v>
      </c>
      <c r="J942" s="2">
        <v>0</v>
      </c>
      <c r="K942" s="2">
        <v>149749</v>
      </c>
      <c r="L942" s="2">
        <v>138775.70000000001</v>
      </c>
      <c r="M942" s="2">
        <v>92.67</v>
      </c>
      <c r="N942" s="68">
        <f t="shared" si="21"/>
        <v>10973.299999999988</v>
      </c>
    </row>
    <row r="943" spans="1:14" outlineLevel="3" x14ac:dyDescent="0.3">
      <c r="A943" s="7">
        <v>4399</v>
      </c>
      <c r="B943" s="7">
        <v>43</v>
      </c>
      <c r="C943" s="7">
        <v>5169</v>
      </c>
      <c r="D943" s="7">
        <v>2700</v>
      </c>
      <c r="E943" s="7">
        <v>0</v>
      </c>
      <c r="F943" s="7">
        <v>0</v>
      </c>
      <c r="G943" s="7">
        <v>0</v>
      </c>
      <c r="H943" s="7">
        <v>0</v>
      </c>
      <c r="I943" s="9" t="s">
        <v>1085</v>
      </c>
      <c r="J943" s="2">
        <v>5000</v>
      </c>
      <c r="K943" s="2">
        <v>5000</v>
      </c>
      <c r="L943" s="2">
        <v>0</v>
      </c>
      <c r="M943" s="2">
        <v>0</v>
      </c>
      <c r="N943" s="68">
        <f t="shared" si="21"/>
        <v>5000</v>
      </c>
    </row>
    <row r="944" spans="1:14" outlineLevel="3" x14ac:dyDescent="0.3">
      <c r="A944" s="7">
        <v>4399</v>
      </c>
      <c r="B944" s="7">
        <v>43</v>
      </c>
      <c r="C944" s="7">
        <v>5169</v>
      </c>
      <c r="D944" s="7">
        <v>2700</v>
      </c>
      <c r="E944" s="7">
        <v>49018</v>
      </c>
      <c r="F944" s="7">
        <v>0</v>
      </c>
      <c r="G944" s="7">
        <v>13010</v>
      </c>
      <c r="H944" s="7">
        <v>0</v>
      </c>
      <c r="I944" s="9" t="s">
        <v>1086</v>
      </c>
      <c r="J944" s="2">
        <v>138000</v>
      </c>
      <c r="K944" s="2">
        <v>359395.2</v>
      </c>
      <c r="L944" s="2">
        <v>153004.9</v>
      </c>
      <c r="M944" s="2">
        <v>42.57</v>
      </c>
      <c r="N944" s="68">
        <f t="shared" si="21"/>
        <v>206390.30000000002</v>
      </c>
    </row>
    <row r="945" spans="1:14" outlineLevel="3" x14ac:dyDescent="0.3">
      <c r="A945" s="7">
        <v>4399</v>
      </c>
      <c r="B945" s="7">
        <v>43</v>
      </c>
      <c r="C945" s="7">
        <v>5173</v>
      </c>
      <c r="D945" s="7">
        <v>2700</v>
      </c>
      <c r="E945" s="7">
        <v>49018</v>
      </c>
      <c r="F945" s="7">
        <v>0</v>
      </c>
      <c r="G945" s="7">
        <v>13010</v>
      </c>
      <c r="H945" s="7">
        <v>0</v>
      </c>
      <c r="I945" s="9" t="s">
        <v>1087</v>
      </c>
      <c r="J945" s="2">
        <v>0</v>
      </c>
      <c r="K945" s="2">
        <v>2000</v>
      </c>
      <c r="L945" s="2">
        <v>253</v>
      </c>
      <c r="M945" s="2">
        <v>12.65</v>
      </c>
      <c r="N945" s="68">
        <f t="shared" si="21"/>
        <v>1747</v>
      </c>
    </row>
    <row r="946" spans="1:14" outlineLevel="3" x14ac:dyDescent="0.3">
      <c r="A946" s="7">
        <v>4399</v>
      </c>
      <c r="B946" s="7">
        <v>43</v>
      </c>
      <c r="C946" s="7">
        <v>5901</v>
      </c>
      <c r="D946" s="7">
        <v>2700</v>
      </c>
      <c r="E946" s="7">
        <v>0</v>
      </c>
      <c r="F946" s="7">
        <v>0</v>
      </c>
      <c r="G946" s="7">
        <v>0</v>
      </c>
      <c r="H946" s="7">
        <v>0</v>
      </c>
      <c r="I946" s="9" t="s">
        <v>1088</v>
      </c>
      <c r="J946" s="2">
        <v>205500</v>
      </c>
      <c r="K946" s="2">
        <v>205500</v>
      </c>
      <c r="L946" s="2">
        <v>0</v>
      </c>
      <c r="M946" s="2">
        <v>0</v>
      </c>
      <c r="N946" s="68">
        <f t="shared" si="21"/>
        <v>205500</v>
      </c>
    </row>
    <row r="947" spans="1:14" outlineLevel="2" x14ac:dyDescent="0.3">
      <c r="A947" s="96"/>
      <c r="B947" s="101" t="s">
        <v>3254</v>
      </c>
      <c r="C947" s="96"/>
      <c r="D947" s="96"/>
      <c r="E947" s="96"/>
      <c r="F947" s="96"/>
      <c r="G947" s="96"/>
      <c r="H947" s="96"/>
      <c r="I947" s="98"/>
      <c r="J947" s="99">
        <f>SUBTOTAL(9,J881:J946)</f>
        <v>11981500</v>
      </c>
      <c r="K947" s="99">
        <f>SUBTOTAL(9,K881:K946)</f>
        <v>17955660</v>
      </c>
      <c r="L947" s="99">
        <f>SUBTOTAL(9,L881:L946)</f>
        <v>15010972.6</v>
      </c>
      <c r="M947" s="99"/>
      <c r="N947" s="100">
        <f>SUBTOTAL(9,N881:N946)</f>
        <v>2944687.3999999994</v>
      </c>
    </row>
    <row r="948" spans="1:14" outlineLevel="3" x14ac:dyDescent="0.3">
      <c r="A948" s="7">
        <v>6171</v>
      </c>
      <c r="B948" s="7">
        <v>61</v>
      </c>
      <c r="C948" s="7">
        <v>5011</v>
      </c>
      <c r="D948" s="7">
        <v>2700</v>
      </c>
      <c r="E948" s="7">
        <v>0</v>
      </c>
      <c r="F948" s="7">
        <v>0</v>
      </c>
      <c r="G948" s="7">
        <v>0</v>
      </c>
      <c r="H948" s="7">
        <v>0</v>
      </c>
      <c r="I948" s="9" t="s">
        <v>1154</v>
      </c>
      <c r="J948" s="2">
        <v>0</v>
      </c>
      <c r="K948" s="2">
        <v>446305.21</v>
      </c>
      <c r="L948" s="2">
        <v>0</v>
      </c>
      <c r="M948" s="2">
        <v>0</v>
      </c>
      <c r="N948" s="68">
        <f t="shared" ref="N948:N967" si="22">K948-L948</f>
        <v>446305.21</v>
      </c>
    </row>
    <row r="949" spans="1:14" outlineLevel="3" x14ac:dyDescent="0.3">
      <c r="A949" s="7">
        <v>6171</v>
      </c>
      <c r="B949" s="7">
        <v>61</v>
      </c>
      <c r="C949" s="7">
        <v>5011</v>
      </c>
      <c r="D949" s="7">
        <v>2700</v>
      </c>
      <c r="E949" s="7">
        <v>0</v>
      </c>
      <c r="F949" s="7">
        <v>0</v>
      </c>
      <c r="G949" s="7">
        <v>13011</v>
      </c>
      <c r="H949" s="7">
        <v>0</v>
      </c>
      <c r="I949" s="9" t="s">
        <v>1154</v>
      </c>
      <c r="J949" s="2">
        <v>4049760</v>
      </c>
      <c r="K949" s="2">
        <v>3616551</v>
      </c>
      <c r="L949" s="2">
        <v>3961656</v>
      </c>
      <c r="M949" s="2">
        <v>109.54</v>
      </c>
      <c r="N949" s="68">
        <f t="shared" si="22"/>
        <v>-345105</v>
      </c>
    </row>
    <row r="950" spans="1:14" outlineLevel="3" x14ac:dyDescent="0.3">
      <c r="A950" s="7">
        <v>6171</v>
      </c>
      <c r="B950" s="7">
        <v>61</v>
      </c>
      <c r="C950" s="7">
        <v>5031</v>
      </c>
      <c r="D950" s="7">
        <v>2700</v>
      </c>
      <c r="E950" s="7">
        <v>0</v>
      </c>
      <c r="F950" s="7">
        <v>0</v>
      </c>
      <c r="G950" s="7">
        <v>0</v>
      </c>
      <c r="H950" s="7">
        <v>0</v>
      </c>
      <c r="I950" s="9" t="s">
        <v>1158</v>
      </c>
      <c r="J950" s="2">
        <v>0</v>
      </c>
      <c r="K950" s="2">
        <v>111577</v>
      </c>
      <c r="L950" s="2">
        <v>0</v>
      </c>
      <c r="M950" s="2">
        <v>0</v>
      </c>
      <c r="N950" s="68">
        <f t="shared" si="22"/>
        <v>111577</v>
      </c>
    </row>
    <row r="951" spans="1:14" outlineLevel="3" x14ac:dyDescent="0.3">
      <c r="A951" s="7">
        <v>6171</v>
      </c>
      <c r="B951" s="7">
        <v>61</v>
      </c>
      <c r="C951" s="7">
        <v>5031</v>
      </c>
      <c r="D951" s="7">
        <v>2700</v>
      </c>
      <c r="E951" s="7">
        <v>0</v>
      </c>
      <c r="F951" s="7">
        <v>0</v>
      </c>
      <c r="G951" s="7">
        <v>13011</v>
      </c>
      <c r="H951" s="7">
        <v>0</v>
      </c>
      <c r="I951" s="9" t="s">
        <v>1158</v>
      </c>
      <c r="J951" s="2">
        <v>1534000</v>
      </c>
      <c r="K951" s="2">
        <v>1425698</v>
      </c>
      <c r="L951" s="2">
        <v>994169</v>
      </c>
      <c r="M951" s="2">
        <v>69.73</v>
      </c>
      <c r="N951" s="68">
        <f t="shared" si="22"/>
        <v>431529</v>
      </c>
    </row>
    <row r="952" spans="1:14" outlineLevel="3" x14ac:dyDescent="0.3">
      <c r="A952" s="7">
        <v>6171</v>
      </c>
      <c r="B952" s="7">
        <v>61</v>
      </c>
      <c r="C952" s="7">
        <v>5032</v>
      </c>
      <c r="D952" s="7">
        <v>2700</v>
      </c>
      <c r="E952" s="7">
        <v>0</v>
      </c>
      <c r="F952" s="7">
        <v>0</v>
      </c>
      <c r="G952" s="7">
        <v>0</v>
      </c>
      <c r="H952" s="7">
        <v>0</v>
      </c>
      <c r="I952" s="9" t="s">
        <v>1160</v>
      </c>
      <c r="J952" s="2">
        <v>0</v>
      </c>
      <c r="K952" s="2">
        <v>40168</v>
      </c>
      <c r="L952" s="2">
        <v>0</v>
      </c>
      <c r="M952" s="2">
        <v>0</v>
      </c>
      <c r="N952" s="68">
        <f t="shared" si="22"/>
        <v>40168</v>
      </c>
    </row>
    <row r="953" spans="1:14" outlineLevel="3" x14ac:dyDescent="0.3">
      <c r="A953" s="7">
        <v>6171</v>
      </c>
      <c r="B953" s="7">
        <v>61</v>
      </c>
      <c r="C953" s="7">
        <v>5032</v>
      </c>
      <c r="D953" s="7">
        <v>2700</v>
      </c>
      <c r="E953" s="7">
        <v>0</v>
      </c>
      <c r="F953" s="7">
        <v>0</v>
      </c>
      <c r="G953" s="7">
        <v>13011</v>
      </c>
      <c r="H953" s="7">
        <v>0</v>
      </c>
      <c r="I953" s="9" t="s">
        <v>1160</v>
      </c>
      <c r="J953" s="2">
        <v>552240</v>
      </c>
      <c r="K953" s="2">
        <v>513251</v>
      </c>
      <c r="L953" s="2">
        <v>357899</v>
      </c>
      <c r="M953" s="2">
        <v>69.73</v>
      </c>
      <c r="N953" s="68">
        <f t="shared" si="22"/>
        <v>155352</v>
      </c>
    </row>
    <row r="954" spans="1:14" outlineLevel="3" x14ac:dyDescent="0.3">
      <c r="A954" s="7">
        <v>6171</v>
      </c>
      <c r="B954" s="7">
        <v>61</v>
      </c>
      <c r="C954" s="7">
        <v>5136</v>
      </c>
      <c r="D954" s="7">
        <v>2700</v>
      </c>
      <c r="E954" s="7">
        <v>0</v>
      </c>
      <c r="F954" s="7">
        <v>0</v>
      </c>
      <c r="G954" s="7">
        <v>13011</v>
      </c>
      <c r="H954" s="7">
        <v>0</v>
      </c>
      <c r="I954" s="9" t="s">
        <v>1166</v>
      </c>
      <c r="J954" s="2">
        <v>15000</v>
      </c>
      <c r="K954" s="2">
        <v>15000</v>
      </c>
      <c r="L954" s="2">
        <v>2478</v>
      </c>
      <c r="M954" s="2">
        <v>16.52</v>
      </c>
      <c r="N954" s="68">
        <f t="shared" si="22"/>
        <v>12522</v>
      </c>
    </row>
    <row r="955" spans="1:14" outlineLevel="3" x14ac:dyDescent="0.3">
      <c r="A955" s="7">
        <v>6171</v>
      </c>
      <c r="B955" s="7">
        <v>61</v>
      </c>
      <c r="C955" s="7">
        <v>5137</v>
      </c>
      <c r="D955" s="7">
        <v>2700</v>
      </c>
      <c r="E955" s="7">
        <v>0</v>
      </c>
      <c r="F955" s="7">
        <v>0</v>
      </c>
      <c r="G955" s="7">
        <v>13011</v>
      </c>
      <c r="H955" s="7">
        <v>0</v>
      </c>
      <c r="I955" s="9" t="s">
        <v>1169</v>
      </c>
      <c r="J955" s="2">
        <v>25000</v>
      </c>
      <c r="K955" s="2">
        <v>25000</v>
      </c>
      <c r="L955" s="2">
        <v>31674</v>
      </c>
      <c r="M955" s="2">
        <v>126.7</v>
      </c>
      <c r="N955" s="68">
        <f t="shared" si="22"/>
        <v>-6674</v>
      </c>
    </row>
    <row r="956" spans="1:14" outlineLevel="3" x14ac:dyDescent="0.3">
      <c r="A956" s="7">
        <v>6171</v>
      </c>
      <c r="B956" s="7">
        <v>61</v>
      </c>
      <c r="C956" s="7">
        <v>5139</v>
      </c>
      <c r="D956" s="7">
        <v>2700</v>
      </c>
      <c r="E956" s="7">
        <v>0</v>
      </c>
      <c r="F956" s="7">
        <v>0</v>
      </c>
      <c r="G956" s="7">
        <v>13011</v>
      </c>
      <c r="H956" s="7">
        <v>0</v>
      </c>
      <c r="I956" s="9" t="s">
        <v>1171</v>
      </c>
      <c r="J956" s="2">
        <v>30000</v>
      </c>
      <c r="K956" s="2">
        <v>30000</v>
      </c>
      <c r="L956" s="2">
        <v>24430.38</v>
      </c>
      <c r="M956" s="2">
        <v>81.430000000000007</v>
      </c>
      <c r="N956" s="68">
        <f t="shared" si="22"/>
        <v>5569.619999999999</v>
      </c>
    </row>
    <row r="957" spans="1:14" outlineLevel="3" x14ac:dyDescent="0.3">
      <c r="A957" s="7">
        <v>6171</v>
      </c>
      <c r="B957" s="7">
        <v>61</v>
      </c>
      <c r="C957" s="7">
        <v>5156</v>
      </c>
      <c r="D957" s="7">
        <v>2700</v>
      </c>
      <c r="E957" s="7">
        <v>0</v>
      </c>
      <c r="F957" s="7">
        <v>0</v>
      </c>
      <c r="G957" s="7">
        <v>13011</v>
      </c>
      <c r="H957" s="7">
        <v>0</v>
      </c>
      <c r="I957" s="9" t="s">
        <v>1174</v>
      </c>
      <c r="J957" s="2">
        <v>50000</v>
      </c>
      <c r="K957" s="2">
        <v>50000</v>
      </c>
      <c r="L957" s="2">
        <v>35300</v>
      </c>
      <c r="M957" s="2">
        <v>70.599999999999994</v>
      </c>
      <c r="N957" s="68">
        <f t="shared" si="22"/>
        <v>14700</v>
      </c>
    </row>
    <row r="958" spans="1:14" outlineLevel="3" x14ac:dyDescent="0.3">
      <c r="A958" s="7">
        <v>6171</v>
      </c>
      <c r="B958" s="7">
        <v>61</v>
      </c>
      <c r="C958" s="7">
        <v>5161</v>
      </c>
      <c r="D958" s="7">
        <v>2700</v>
      </c>
      <c r="E958" s="7">
        <v>0</v>
      </c>
      <c r="F958" s="7">
        <v>0</v>
      </c>
      <c r="G958" s="7">
        <v>13011</v>
      </c>
      <c r="H958" s="7">
        <v>0</v>
      </c>
      <c r="I958" s="9" t="s">
        <v>1176</v>
      </c>
      <c r="J958" s="2">
        <v>5000</v>
      </c>
      <c r="K958" s="2">
        <v>5000</v>
      </c>
      <c r="L958" s="2">
        <v>0</v>
      </c>
      <c r="M958" s="2">
        <v>0</v>
      </c>
      <c r="N958" s="68">
        <f t="shared" si="22"/>
        <v>5000</v>
      </c>
    </row>
    <row r="959" spans="1:14" outlineLevel="3" x14ac:dyDescent="0.3">
      <c r="A959" s="7">
        <v>6171</v>
      </c>
      <c r="B959" s="7">
        <v>61</v>
      </c>
      <c r="C959" s="7">
        <v>5162</v>
      </c>
      <c r="D959" s="7">
        <v>2700</v>
      </c>
      <c r="E959" s="7">
        <v>0</v>
      </c>
      <c r="F959" s="7">
        <v>0</v>
      </c>
      <c r="G959" s="7">
        <v>13011</v>
      </c>
      <c r="H959" s="7">
        <v>0</v>
      </c>
      <c r="I959" s="9" t="s">
        <v>1179</v>
      </c>
      <c r="J959" s="2">
        <v>15000</v>
      </c>
      <c r="K959" s="2">
        <v>15000</v>
      </c>
      <c r="L959" s="2">
        <v>10215.219999999999</v>
      </c>
      <c r="M959" s="2">
        <v>68.099999999999994</v>
      </c>
      <c r="N959" s="68">
        <f t="shared" si="22"/>
        <v>4784.7800000000007</v>
      </c>
    </row>
    <row r="960" spans="1:14" outlineLevel="3" x14ac:dyDescent="0.3">
      <c r="A960" s="7">
        <v>6171</v>
      </c>
      <c r="B960" s="7">
        <v>61</v>
      </c>
      <c r="C960" s="7">
        <v>5163</v>
      </c>
      <c r="D960" s="7">
        <v>2700</v>
      </c>
      <c r="E960" s="7">
        <v>0</v>
      </c>
      <c r="F960" s="7">
        <v>0</v>
      </c>
      <c r="G960" s="7">
        <v>13011</v>
      </c>
      <c r="H960" s="7">
        <v>0</v>
      </c>
      <c r="I960" s="9" t="s">
        <v>1182</v>
      </c>
      <c r="J960" s="2">
        <v>5000</v>
      </c>
      <c r="K960" s="2">
        <v>5000</v>
      </c>
      <c r="L960" s="2">
        <v>3920</v>
      </c>
      <c r="M960" s="2">
        <v>78.400000000000006</v>
      </c>
      <c r="N960" s="68">
        <f t="shared" si="22"/>
        <v>1080</v>
      </c>
    </row>
    <row r="961" spans="1:14" outlineLevel="3" x14ac:dyDescent="0.3">
      <c r="A961" s="7">
        <v>6171</v>
      </c>
      <c r="B961" s="7">
        <v>61</v>
      </c>
      <c r="C961" s="7">
        <v>5166</v>
      </c>
      <c r="D961" s="7">
        <v>2700</v>
      </c>
      <c r="E961" s="7">
        <v>0</v>
      </c>
      <c r="F961" s="7">
        <v>0</v>
      </c>
      <c r="G961" s="7">
        <v>13011</v>
      </c>
      <c r="H961" s="7">
        <v>0</v>
      </c>
      <c r="I961" s="9" t="s">
        <v>1186</v>
      </c>
      <c r="J961" s="2">
        <v>12000</v>
      </c>
      <c r="K961" s="2">
        <v>12000</v>
      </c>
      <c r="L961" s="2">
        <v>0</v>
      </c>
      <c r="M961" s="2">
        <v>0</v>
      </c>
      <c r="N961" s="68">
        <f t="shared" si="22"/>
        <v>12000</v>
      </c>
    </row>
    <row r="962" spans="1:14" outlineLevel="3" x14ac:dyDescent="0.3">
      <c r="A962" s="7">
        <v>6171</v>
      </c>
      <c r="B962" s="7">
        <v>61</v>
      </c>
      <c r="C962" s="7">
        <v>5167</v>
      </c>
      <c r="D962" s="7">
        <v>2700</v>
      </c>
      <c r="E962" s="7">
        <v>0</v>
      </c>
      <c r="F962" s="7">
        <v>0</v>
      </c>
      <c r="G962" s="7">
        <v>13011</v>
      </c>
      <c r="H962" s="7">
        <v>0</v>
      </c>
      <c r="I962" s="9" t="s">
        <v>1188</v>
      </c>
      <c r="J962" s="2">
        <v>130000</v>
      </c>
      <c r="K962" s="2">
        <v>130000</v>
      </c>
      <c r="L962" s="2">
        <v>125070</v>
      </c>
      <c r="M962" s="2">
        <v>96.21</v>
      </c>
      <c r="N962" s="68">
        <f t="shared" si="22"/>
        <v>4930</v>
      </c>
    </row>
    <row r="963" spans="1:14" outlineLevel="3" x14ac:dyDescent="0.3">
      <c r="A963" s="7">
        <v>6171</v>
      </c>
      <c r="B963" s="7">
        <v>61</v>
      </c>
      <c r="C963" s="7">
        <v>5169</v>
      </c>
      <c r="D963" s="7">
        <v>2700</v>
      </c>
      <c r="E963" s="7">
        <v>0</v>
      </c>
      <c r="F963" s="7">
        <v>0</v>
      </c>
      <c r="G963" s="7">
        <v>13011</v>
      </c>
      <c r="H963" s="7">
        <v>0</v>
      </c>
      <c r="I963" s="9" t="s">
        <v>1196</v>
      </c>
      <c r="J963" s="2">
        <v>10000</v>
      </c>
      <c r="K963" s="2">
        <v>10000</v>
      </c>
      <c r="L963" s="2">
        <v>11240</v>
      </c>
      <c r="M963" s="2">
        <v>112.4</v>
      </c>
      <c r="N963" s="68">
        <f t="shared" si="22"/>
        <v>-1240</v>
      </c>
    </row>
    <row r="964" spans="1:14" outlineLevel="3" x14ac:dyDescent="0.3">
      <c r="A964" s="7">
        <v>6171</v>
      </c>
      <c r="B964" s="7">
        <v>61</v>
      </c>
      <c r="C964" s="7">
        <v>5173</v>
      </c>
      <c r="D964" s="7">
        <v>2700</v>
      </c>
      <c r="E964" s="7">
        <v>0</v>
      </c>
      <c r="F964" s="7">
        <v>0</v>
      </c>
      <c r="G964" s="7">
        <v>13011</v>
      </c>
      <c r="H964" s="7">
        <v>0</v>
      </c>
      <c r="I964" s="9" t="s">
        <v>1202</v>
      </c>
      <c r="J964" s="2">
        <v>40000</v>
      </c>
      <c r="K964" s="2">
        <v>40000</v>
      </c>
      <c r="L964" s="2">
        <v>23716</v>
      </c>
      <c r="M964" s="2">
        <v>59.29</v>
      </c>
      <c r="N964" s="68">
        <f t="shared" si="22"/>
        <v>16284</v>
      </c>
    </row>
    <row r="965" spans="1:14" outlineLevel="3" x14ac:dyDescent="0.3">
      <c r="A965" s="7">
        <v>6171</v>
      </c>
      <c r="B965" s="7">
        <v>61</v>
      </c>
      <c r="C965" s="7">
        <v>5178</v>
      </c>
      <c r="D965" s="7">
        <v>2700</v>
      </c>
      <c r="E965" s="7">
        <v>0</v>
      </c>
      <c r="F965" s="7">
        <v>0</v>
      </c>
      <c r="G965" s="7">
        <v>13011</v>
      </c>
      <c r="H965" s="7">
        <v>0</v>
      </c>
      <c r="I965" s="9" t="s">
        <v>1204</v>
      </c>
      <c r="J965" s="2">
        <v>17000</v>
      </c>
      <c r="K965" s="2">
        <v>17000</v>
      </c>
      <c r="L965" s="2">
        <v>13761.1</v>
      </c>
      <c r="M965" s="2">
        <v>80.95</v>
      </c>
      <c r="N965" s="68">
        <f t="shared" si="22"/>
        <v>3238.8999999999996</v>
      </c>
    </row>
    <row r="966" spans="1:14" outlineLevel="3" x14ac:dyDescent="0.3">
      <c r="A966" s="7">
        <v>6171</v>
      </c>
      <c r="B966" s="7">
        <v>61</v>
      </c>
      <c r="C966" s="7">
        <v>5194</v>
      </c>
      <c r="D966" s="7">
        <v>2700</v>
      </c>
      <c r="E966" s="7">
        <v>0</v>
      </c>
      <c r="F966" s="7">
        <v>0</v>
      </c>
      <c r="G966" s="7">
        <v>13011</v>
      </c>
      <c r="H966" s="7">
        <v>0</v>
      </c>
      <c r="I966" s="9" t="s">
        <v>1212</v>
      </c>
      <c r="J966" s="2">
        <v>10000</v>
      </c>
      <c r="K966" s="2">
        <v>10000</v>
      </c>
      <c r="L966" s="2">
        <v>3081</v>
      </c>
      <c r="M966" s="2">
        <v>30.81</v>
      </c>
      <c r="N966" s="68">
        <f t="shared" si="22"/>
        <v>6919</v>
      </c>
    </row>
    <row r="967" spans="1:14" outlineLevel="3" x14ac:dyDescent="0.3">
      <c r="A967" s="7">
        <v>6171</v>
      </c>
      <c r="B967" s="7">
        <v>61</v>
      </c>
      <c r="C967" s="7">
        <v>5424</v>
      </c>
      <c r="D967" s="7">
        <v>2700</v>
      </c>
      <c r="E967" s="7">
        <v>0</v>
      </c>
      <c r="F967" s="7">
        <v>0</v>
      </c>
      <c r="G967" s="7">
        <v>13011</v>
      </c>
      <c r="H967" s="7">
        <v>0</v>
      </c>
      <c r="I967" s="9" t="s">
        <v>1216</v>
      </c>
      <c r="J967" s="2">
        <v>0</v>
      </c>
      <c r="K967" s="2">
        <v>20500</v>
      </c>
      <c r="L967" s="2">
        <v>20446</v>
      </c>
      <c r="M967" s="2">
        <v>99.74</v>
      </c>
      <c r="N967" s="68">
        <f t="shared" si="22"/>
        <v>54</v>
      </c>
    </row>
    <row r="968" spans="1:14" outlineLevel="2" x14ac:dyDescent="0.3">
      <c r="A968" s="96"/>
      <c r="B968" s="101" t="s">
        <v>3245</v>
      </c>
      <c r="C968" s="96"/>
      <c r="D968" s="96"/>
      <c r="E968" s="96"/>
      <c r="F968" s="96"/>
      <c r="G968" s="96"/>
      <c r="H968" s="96"/>
      <c r="I968" s="98"/>
      <c r="J968" s="99">
        <f>SUBTOTAL(9,J948:J967)</f>
        <v>6500000</v>
      </c>
      <c r="K968" s="99">
        <f>SUBTOTAL(9,K948:K967)</f>
        <v>6538050.21</v>
      </c>
      <c r="L968" s="99">
        <f>SUBTOTAL(9,L948:L967)</f>
        <v>5619055.6999999993</v>
      </c>
      <c r="M968" s="99"/>
      <c r="N968" s="100">
        <f>SUBTOTAL(9,N948:N967)</f>
        <v>918994.51</v>
      </c>
    </row>
    <row r="969" spans="1:14" outlineLevel="1" x14ac:dyDescent="0.3">
      <c r="A969" s="102"/>
      <c r="B969" s="102"/>
      <c r="C969" s="102"/>
      <c r="D969" s="102" t="s">
        <v>3234</v>
      </c>
      <c r="E969" s="102"/>
      <c r="F969" s="102"/>
      <c r="G969" s="102"/>
      <c r="H969" s="102"/>
      <c r="I969" s="104"/>
      <c r="J969" s="105">
        <f>SUBTOTAL(9,J874:J967)</f>
        <v>18801000</v>
      </c>
      <c r="K969" s="105">
        <f>SUBTOTAL(9,K874:K967)</f>
        <v>24813210.210000001</v>
      </c>
      <c r="L969" s="105">
        <f>SUBTOTAL(9,L874:L967)</f>
        <v>20940528.300000001</v>
      </c>
      <c r="M969" s="105"/>
      <c r="N969" s="106">
        <f>SUBTOTAL(9,N874:N967)</f>
        <v>3872681.9099999992</v>
      </c>
    </row>
    <row r="970" spans="1:14" outlineLevel="3" x14ac:dyDescent="0.3">
      <c r="A970" s="7">
        <v>3322</v>
      </c>
      <c r="B970" s="7">
        <v>33</v>
      </c>
      <c r="C970" s="7">
        <v>5169</v>
      </c>
      <c r="D970" s="7">
        <v>2800</v>
      </c>
      <c r="E970" s="7">
        <v>0</v>
      </c>
      <c r="F970" s="7">
        <v>0</v>
      </c>
      <c r="G970" s="7">
        <v>0</v>
      </c>
      <c r="H970" s="7">
        <v>0</v>
      </c>
      <c r="I970" s="9" t="s">
        <v>480</v>
      </c>
      <c r="J970" s="2">
        <v>10000</v>
      </c>
      <c r="K970" s="2">
        <v>10000</v>
      </c>
      <c r="L970" s="2">
        <v>6529</v>
      </c>
      <c r="M970" s="2">
        <v>65.290000000000006</v>
      </c>
      <c r="N970" s="68">
        <f>K970-L970</f>
        <v>3471</v>
      </c>
    </row>
    <row r="971" spans="1:14" outlineLevel="2" x14ac:dyDescent="0.3">
      <c r="A971" s="96"/>
      <c r="B971" s="101" t="s">
        <v>3247</v>
      </c>
      <c r="C971" s="96"/>
      <c r="D971" s="96"/>
      <c r="E971" s="96"/>
      <c r="F971" s="96"/>
      <c r="G971" s="96"/>
      <c r="H971" s="96"/>
      <c r="I971" s="98"/>
      <c r="J971" s="99">
        <f>SUBTOTAL(9,J970:J970)</f>
        <v>10000</v>
      </c>
      <c r="K971" s="99">
        <f>SUBTOTAL(9,K970:K970)</f>
        <v>10000</v>
      </c>
      <c r="L971" s="99">
        <f>SUBTOTAL(9,L970:L970)</f>
        <v>6529</v>
      </c>
      <c r="M971" s="99"/>
      <c r="N971" s="100">
        <f>SUBTOTAL(9,N970:N970)</f>
        <v>3471</v>
      </c>
    </row>
    <row r="972" spans="1:14" outlineLevel="1" x14ac:dyDescent="0.3">
      <c r="A972" s="102"/>
      <c r="B972" s="102"/>
      <c r="C972" s="102"/>
      <c r="D972" s="102" t="s">
        <v>3235</v>
      </c>
      <c r="E972" s="102"/>
      <c r="F972" s="102"/>
      <c r="G972" s="102"/>
      <c r="H972" s="102"/>
      <c r="I972" s="104"/>
      <c r="J972" s="105">
        <f>SUBTOTAL(9,J970:J970)</f>
        <v>10000</v>
      </c>
      <c r="K972" s="105">
        <f>SUBTOTAL(9,K970:K970)</f>
        <v>10000</v>
      </c>
      <c r="L972" s="105">
        <f>SUBTOTAL(9,L970:L970)</f>
        <v>6529</v>
      </c>
      <c r="M972" s="105"/>
      <c r="N972" s="106">
        <f>SUBTOTAL(9,N970:N970)</f>
        <v>3471</v>
      </c>
    </row>
    <row r="973" spans="1:14" outlineLevel="3" x14ac:dyDescent="0.3">
      <c r="A973" s="7">
        <v>2143</v>
      </c>
      <c r="B973" s="7">
        <v>21</v>
      </c>
      <c r="C973" s="7">
        <v>5139</v>
      </c>
      <c r="D973" s="7">
        <v>2840</v>
      </c>
      <c r="E973" s="7">
        <v>66653</v>
      </c>
      <c r="F973" s="7">
        <v>0</v>
      </c>
      <c r="G973" s="7">
        <v>0</v>
      </c>
      <c r="H973" s="7">
        <v>73</v>
      </c>
      <c r="I973" s="9" t="s">
        <v>270</v>
      </c>
      <c r="J973" s="2">
        <v>0</v>
      </c>
      <c r="K973" s="2">
        <v>74000</v>
      </c>
      <c r="L973" s="2">
        <v>106589.47</v>
      </c>
      <c r="M973" s="2">
        <v>144.04</v>
      </c>
      <c r="N973" s="68">
        <f>K973-L973</f>
        <v>-32589.47</v>
      </c>
    </row>
    <row r="974" spans="1:14" outlineLevel="3" x14ac:dyDescent="0.3">
      <c r="A974" s="7">
        <v>2143</v>
      </c>
      <c r="B974" s="7">
        <v>21</v>
      </c>
      <c r="C974" s="7">
        <v>5169</v>
      </c>
      <c r="D974" s="7">
        <v>2840</v>
      </c>
      <c r="E974" s="7">
        <v>66653</v>
      </c>
      <c r="F974" s="7">
        <v>0</v>
      </c>
      <c r="G974" s="7">
        <v>0</v>
      </c>
      <c r="H974" s="7">
        <v>70</v>
      </c>
      <c r="I974" s="9" t="s">
        <v>289</v>
      </c>
      <c r="J974" s="2">
        <v>80000</v>
      </c>
      <c r="K974" s="2">
        <v>74000</v>
      </c>
      <c r="L974" s="2">
        <v>35289</v>
      </c>
      <c r="M974" s="2">
        <v>47.69</v>
      </c>
      <c r="N974" s="68">
        <f>K974-L974</f>
        <v>38711</v>
      </c>
    </row>
    <row r="975" spans="1:14" outlineLevel="3" x14ac:dyDescent="0.3">
      <c r="A975" s="7">
        <v>2143</v>
      </c>
      <c r="B975" s="7">
        <v>21</v>
      </c>
      <c r="C975" s="7">
        <v>5169</v>
      </c>
      <c r="D975" s="7">
        <v>2840</v>
      </c>
      <c r="E975" s="7">
        <v>66653</v>
      </c>
      <c r="F975" s="7">
        <v>0</v>
      </c>
      <c r="G975" s="7">
        <v>0</v>
      </c>
      <c r="H975" s="7">
        <v>73</v>
      </c>
      <c r="I975" s="9" t="s">
        <v>290</v>
      </c>
      <c r="J975" s="2">
        <v>250000</v>
      </c>
      <c r="K975" s="2">
        <v>182000</v>
      </c>
      <c r="L975" s="2">
        <v>0</v>
      </c>
      <c r="M975" s="2">
        <v>0</v>
      </c>
      <c r="N975" s="68">
        <f>K975-L975</f>
        <v>182000</v>
      </c>
    </row>
    <row r="976" spans="1:14" outlineLevel="2" x14ac:dyDescent="0.3">
      <c r="A976" s="96"/>
      <c r="B976" s="101" t="s">
        <v>3246</v>
      </c>
      <c r="C976" s="96"/>
      <c r="D976" s="96"/>
      <c r="E976" s="96"/>
      <c r="F976" s="96"/>
      <c r="G976" s="96"/>
      <c r="H976" s="96"/>
      <c r="I976" s="98"/>
      <c r="J976" s="99">
        <f>SUBTOTAL(9,J973:J975)</f>
        <v>330000</v>
      </c>
      <c r="K976" s="99">
        <f>SUBTOTAL(9,K973:K975)</f>
        <v>330000</v>
      </c>
      <c r="L976" s="99">
        <f>SUBTOTAL(9,L973:L975)</f>
        <v>141878.47</v>
      </c>
      <c r="M976" s="99"/>
      <c r="N976" s="100">
        <f>SUBTOTAL(9,N973:N975)</f>
        <v>188121.53</v>
      </c>
    </row>
    <row r="977" spans="1:14" outlineLevel="3" x14ac:dyDescent="0.3">
      <c r="A977" s="7">
        <v>2241</v>
      </c>
      <c r="B977" s="7">
        <v>22</v>
      </c>
      <c r="C977" s="7">
        <v>5169</v>
      </c>
      <c r="D977" s="7">
        <v>2840</v>
      </c>
      <c r="E977" s="7">
        <v>0</v>
      </c>
      <c r="F977" s="7">
        <v>0</v>
      </c>
      <c r="G977" s="7">
        <v>0</v>
      </c>
      <c r="H977" s="7">
        <v>0</v>
      </c>
      <c r="I977" s="9" t="s">
        <v>347</v>
      </c>
      <c r="J977" s="2">
        <v>50000</v>
      </c>
      <c r="K977" s="2">
        <v>50000</v>
      </c>
      <c r="L977" s="2">
        <v>0</v>
      </c>
      <c r="M977" s="2">
        <v>0</v>
      </c>
      <c r="N977" s="68">
        <f>K977-L977</f>
        <v>50000</v>
      </c>
    </row>
    <row r="978" spans="1:14" outlineLevel="2" x14ac:dyDescent="0.3">
      <c r="A978" s="96"/>
      <c r="B978" s="101" t="s">
        <v>3257</v>
      </c>
      <c r="C978" s="96"/>
      <c r="D978" s="96"/>
      <c r="E978" s="96"/>
      <c r="F978" s="96"/>
      <c r="G978" s="96"/>
      <c r="H978" s="96"/>
      <c r="I978" s="98"/>
      <c r="J978" s="99">
        <f>SUBTOTAL(9,J977:J977)</f>
        <v>50000</v>
      </c>
      <c r="K978" s="99">
        <f>SUBTOTAL(9,K977:K977)</f>
        <v>50000</v>
      </c>
      <c r="L978" s="99">
        <f>SUBTOTAL(9,L977:L977)</f>
        <v>0</v>
      </c>
      <c r="M978" s="99"/>
      <c r="N978" s="100">
        <f>SUBTOTAL(9,N977:N977)</f>
        <v>50000</v>
      </c>
    </row>
    <row r="979" spans="1:14" outlineLevel="3" x14ac:dyDescent="0.3">
      <c r="A979" s="7">
        <v>3122</v>
      </c>
      <c r="B979" s="7">
        <v>31</v>
      </c>
      <c r="C979" s="7">
        <v>5333</v>
      </c>
      <c r="D979" s="7">
        <v>2840</v>
      </c>
      <c r="E979" s="7">
        <v>17729</v>
      </c>
      <c r="F979" s="7">
        <v>0</v>
      </c>
      <c r="G979" s="7">
        <v>0</v>
      </c>
      <c r="H979" s="7">
        <v>50</v>
      </c>
      <c r="I979" s="9" t="s">
        <v>378</v>
      </c>
      <c r="J979" s="2">
        <v>0</v>
      </c>
      <c r="K979" s="2">
        <v>5000</v>
      </c>
      <c r="L979" s="2">
        <v>0</v>
      </c>
      <c r="M979" s="2">
        <v>0</v>
      </c>
      <c r="N979" s="68">
        <f>K979-L979</f>
        <v>5000</v>
      </c>
    </row>
    <row r="980" spans="1:14" outlineLevel="2" x14ac:dyDescent="0.3">
      <c r="A980" s="96"/>
      <c r="B980" s="101" t="s">
        <v>3263</v>
      </c>
      <c r="C980" s="96"/>
      <c r="D980" s="96"/>
      <c r="E980" s="96"/>
      <c r="F980" s="96"/>
      <c r="G980" s="96"/>
      <c r="H980" s="96"/>
      <c r="I980" s="98"/>
      <c r="J980" s="99">
        <f>SUBTOTAL(9,J979:J979)</f>
        <v>0</v>
      </c>
      <c r="K980" s="99">
        <f>SUBTOTAL(9,K979:K979)</f>
        <v>5000</v>
      </c>
      <c r="L980" s="99">
        <f>SUBTOTAL(9,L979:L979)</f>
        <v>0</v>
      </c>
      <c r="M980" s="99"/>
      <c r="N980" s="100">
        <f>SUBTOTAL(9,N979:N979)</f>
        <v>5000</v>
      </c>
    </row>
    <row r="981" spans="1:14" outlineLevel="3" x14ac:dyDescent="0.3">
      <c r="A981" s="7">
        <v>3311</v>
      </c>
      <c r="B981" s="7">
        <v>33</v>
      </c>
      <c r="C981" s="7">
        <v>5021</v>
      </c>
      <c r="D981" s="7">
        <v>2840</v>
      </c>
      <c r="E981" s="7">
        <v>52654</v>
      </c>
      <c r="F981" s="7">
        <v>0</v>
      </c>
      <c r="G981" s="7">
        <v>0</v>
      </c>
      <c r="H981" s="7">
        <v>0</v>
      </c>
      <c r="I981" s="9" t="s">
        <v>383</v>
      </c>
      <c r="J981" s="2">
        <v>0</v>
      </c>
      <c r="K981" s="2">
        <v>5000</v>
      </c>
      <c r="L981" s="2">
        <v>5000</v>
      </c>
      <c r="M981" s="2">
        <v>100</v>
      </c>
      <c r="N981" s="68">
        <f t="shared" ref="N981:N1012" si="23">K981-L981</f>
        <v>0</v>
      </c>
    </row>
    <row r="982" spans="1:14" outlineLevel="3" x14ac:dyDescent="0.3">
      <c r="A982" s="7">
        <v>3311</v>
      </c>
      <c r="B982" s="7">
        <v>33</v>
      </c>
      <c r="C982" s="7">
        <v>5139</v>
      </c>
      <c r="D982" s="7">
        <v>2840</v>
      </c>
      <c r="E982" s="7">
        <v>52654</v>
      </c>
      <c r="F982" s="7">
        <v>0</v>
      </c>
      <c r="G982" s="7">
        <v>0</v>
      </c>
      <c r="H982" s="7">
        <v>0</v>
      </c>
      <c r="I982" s="9" t="s">
        <v>2498</v>
      </c>
      <c r="J982" s="2">
        <v>0</v>
      </c>
      <c r="K982" s="2">
        <v>0</v>
      </c>
      <c r="L982" s="2">
        <v>3442</v>
      </c>
      <c r="M982" s="2" t="s">
        <v>29</v>
      </c>
      <c r="N982" s="68">
        <f t="shared" si="23"/>
        <v>-3442</v>
      </c>
    </row>
    <row r="983" spans="1:14" outlineLevel="3" x14ac:dyDescent="0.3">
      <c r="A983" s="7">
        <v>3311</v>
      </c>
      <c r="B983" s="7">
        <v>33</v>
      </c>
      <c r="C983" s="7">
        <v>5169</v>
      </c>
      <c r="D983" s="7">
        <v>2840</v>
      </c>
      <c r="E983" s="7">
        <v>0</v>
      </c>
      <c r="F983" s="7">
        <v>0</v>
      </c>
      <c r="G983" s="7">
        <v>0</v>
      </c>
      <c r="H983" s="7">
        <v>1</v>
      </c>
      <c r="I983" s="9" t="s">
        <v>384</v>
      </c>
      <c r="J983" s="2">
        <v>100000</v>
      </c>
      <c r="K983" s="2">
        <v>100000</v>
      </c>
      <c r="L983" s="2">
        <v>46580</v>
      </c>
      <c r="M983" s="2">
        <v>46.58</v>
      </c>
      <c r="N983" s="68">
        <f t="shared" si="23"/>
        <v>53420</v>
      </c>
    </row>
    <row r="984" spans="1:14" outlineLevel="3" x14ac:dyDescent="0.3">
      <c r="A984" s="7">
        <v>3311</v>
      </c>
      <c r="B984" s="7">
        <v>33</v>
      </c>
      <c r="C984" s="7">
        <v>5169</v>
      </c>
      <c r="D984" s="7">
        <v>2840</v>
      </c>
      <c r="E984" s="7">
        <v>52654</v>
      </c>
      <c r="F984" s="7">
        <v>0</v>
      </c>
      <c r="G984" s="7">
        <v>0</v>
      </c>
      <c r="H984" s="7">
        <v>0</v>
      </c>
      <c r="I984" s="9" t="s">
        <v>385</v>
      </c>
      <c r="J984" s="2">
        <v>350000</v>
      </c>
      <c r="K984" s="2">
        <v>443680</v>
      </c>
      <c r="L984" s="2">
        <v>330236.59999999998</v>
      </c>
      <c r="M984" s="2">
        <v>74.430000000000007</v>
      </c>
      <c r="N984" s="68">
        <f t="shared" si="23"/>
        <v>113443.40000000002</v>
      </c>
    </row>
    <row r="985" spans="1:14" outlineLevel="3" x14ac:dyDescent="0.3">
      <c r="A985" s="7">
        <v>3311</v>
      </c>
      <c r="B985" s="7">
        <v>33</v>
      </c>
      <c r="C985" s="7">
        <v>5175</v>
      </c>
      <c r="D985" s="7">
        <v>2840</v>
      </c>
      <c r="E985" s="7">
        <v>52654</v>
      </c>
      <c r="F985" s="7">
        <v>0</v>
      </c>
      <c r="G985" s="7">
        <v>0</v>
      </c>
      <c r="H985" s="7">
        <v>0</v>
      </c>
      <c r="I985" s="9" t="s">
        <v>387</v>
      </c>
      <c r="J985" s="2">
        <v>0</v>
      </c>
      <c r="K985" s="2">
        <v>1320</v>
      </c>
      <c r="L985" s="2">
        <v>3932</v>
      </c>
      <c r="M985" s="2">
        <v>297.88</v>
      </c>
      <c r="N985" s="68">
        <f t="shared" si="23"/>
        <v>-2612</v>
      </c>
    </row>
    <row r="986" spans="1:14" outlineLevel="3" x14ac:dyDescent="0.3">
      <c r="A986" s="7">
        <v>3311</v>
      </c>
      <c r="B986" s="7">
        <v>33</v>
      </c>
      <c r="C986" s="7">
        <v>5222</v>
      </c>
      <c r="D986" s="7">
        <v>2840</v>
      </c>
      <c r="E986" s="7">
        <v>42006</v>
      </c>
      <c r="F986" s="7">
        <v>0</v>
      </c>
      <c r="G986" s="7">
        <v>0</v>
      </c>
      <c r="H986" s="7">
        <v>0</v>
      </c>
      <c r="I986" s="9" t="s">
        <v>389</v>
      </c>
      <c r="J986" s="2">
        <v>50000</v>
      </c>
      <c r="K986" s="2">
        <v>50000</v>
      </c>
      <c r="L986" s="2">
        <v>50000</v>
      </c>
      <c r="M986" s="2">
        <v>100</v>
      </c>
      <c r="N986" s="68">
        <f t="shared" si="23"/>
        <v>0</v>
      </c>
    </row>
    <row r="987" spans="1:14" outlineLevel="3" x14ac:dyDescent="0.3">
      <c r="A987" s="7">
        <v>3311</v>
      </c>
      <c r="B987" s="7">
        <v>33</v>
      </c>
      <c r="C987" s="7">
        <v>5222</v>
      </c>
      <c r="D987" s="7">
        <v>2840</v>
      </c>
      <c r="E987" s="7">
        <v>42006</v>
      </c>
      <c r="F987" s="7">
        <v>0</v>
      </c>
      <c r="G987" s="7">
        <v>0</v>
      </c>
      <c r="H987" s="7">
        <v>50</v>
      </c>
      <c r="I987" s="9" t="s">
        <v>390</v>
      </c>
      <c r="J987" s="2">
        <v>0</v>
      </c>
      <c r="K987" s="2">
        <v>18000</v>
      </c>
      <c r="L987" s="2">
        <v>18000</v>
      </c>
      <c r="M987" s="2">
        <v>100</v>
      </c>
      <c r="N987" s="68">
        <f t="shared" si="23"/>
        <v>0</v>
      </c>
    </row>
    <row r="988" spans="1:14" outlineLevel="3" x14ac:dyDescent="0.3">
      <c r="A988" s="7">
        <v>3311</v>
      </c>
      <c r="B988" s="7">
        <v>33</v>
      </c>
      <c r="C988" s="7">
        <v>5222</v>
      </c>
      <c r="D988" s="7">
        <v>2840</v>
      </c>
      <c r="E988" s="7">
        <v>42936</v>
      </c>
      <c r="F988" s="7">
        <v>0</v>
      </c>
      <c r="G988" s="7">
        <v>0</v>
      </c>
      <c r="H988" s="7">
        <v>0</v>
      </c>
      <c r="I988" s="9" t="s">
        <v>391</v>
      </c>
      <c r="J988" s="2">
        <v>30000</v>
      </c>
      <c r="K988" s="2">
        <v>30000</v>
      </c>
      <c r="L988" s="2">
        <v>30000</v>
      </c>
      <c r="M988" s="2">
        <v>100</v>
      </c>
      <c r="N988" s="68">
        <f t="shared" si="23"/>
        <v>0</v>
      </c>
    </row>
    <row r="989" spans="1:14" outlineLevel="3" x14ac:dyDescent="0.3">
      <c r="A989" s="7">
        <v>3311</v>
      </c>
      <c r="B989" s="7">
        <v>33</v>
      </c>
      <c r="C989" s="7">
        <v>5222</v>
      </c>
      <c r="D989" s="7">
        <v>2840</v>
      </c>
      <c r="E989" s="7">
        <v>42936</v>
      </c>
      <c r="F989" s="7">
        <v>0</v>
      </c>
      <c r="G989" s="7">
        <v>0</v>
      </c>
      <c r="H989" s="7">
        <v>50</v>
      </c>
      <c r="I989" s="9" t="s">
        <v>391</v>
      </c>
      <c r="J989" s="2">
        <v>0</v>
      </c>
      <c r="K989" s="2">
        <v>83000</v>
      </c>
      <c r="L989" s="2">
        <v>83000</v>
      </c>
      <c r="M989" s="2">
        <v>100</v>
      </c>
      <c r="N989" s="68">
        <f t="shared" si="23"/>
        <v>0</v>
      </c>
    </row>
    <row r="990" spans="1:14" outlineLevel="3" x14ac:dyDescent="0.3">
      <c r="A990" s="7">
        <v>3311</v>
      </c>
      <c r="B990" s="7">
        <v>33</v>
      </c>
      <c r="C990" s="7">
        <v>5331</v>
      </c>
      <c r="D990" s="7">
        <v>2840</v>
      </c>
      <c r="E990" s="7">
        <v>52514</v>
      </c>
      <c r="F990" s="7">
        <v>0</v>
      </c>
      <c r="G990" s="7">
        <v>0</v>
      </c>
      <c r="H990" s="7">
        <v>0</v>
      </c>
      <c r="I990" s="9" t="s">
        <v>392</v>
      </c>
      <c r="J990" s="2">
        <v>5960000</v>
      </c>
      <c r="K990" s="2">
        <v>5960000</v>
      </c>
      <c r="L990" s="2">
        <v>5465000</v>
      </c>
      <c r="M990" s="2">
        <v>91.69</v>
      </c>
      <c r="N990" s="68">
        <f t="shared" si="23"/>
        <v>495000</v>
      </c>
    </row>
    <row r="991" spans="1:14" outlineLevel="3" x14ac:dyDescent="0.3">
      <c r="A991" s="7">
        <v>3311</v>
      </c>
      <c r="B991" s="7">
        <v>33</v>
      </c>
      <c r="C991" s="7">
        <v>5493</v>
      </c>
      <c r="D991" s="7">
        <v>2840</v>
      </c>
      <c r="E991" s="7">
        <v>0</v>
      </c>
      <c r="F991" s="7">
        <v>0</v>
      </c>
      <c r="G991" s="7">
        <v>0</v>
      </c>
      <c r="H991" s="7">
        <v>50</v>
      </c>
      <c r="I991" s="9" t="s">
        <v>393</v>
      </c>
      <c r="J991" s="2">
        <v>0</v>
      </c>
      <c r="K991" s="2">
        <v>5000</v>
      </c>
      <c r="L991" s="2">
        <v>5000</v>
      </c>
      <c r="M991" s="2">
        <v>100</v>
      </c>
      <c r="N991" s="68">
        <f t="shared" si="23"/>
        <v>0</v>
      </c>
    </row>
    <row r="992" spans="1:14" outlineLevel="3" x14ac:dyDescent="0.3">
      <c r="A992" s="7">
        <v>3312</v>
      </c>
      <c r="B992" s="7">
        <v>33</v>
      </c>
      <c r="C992" s="7">
        <v>5139</v>
      </c>
      <c r="D992" s="7">
        <v>2840</v>
      </c>
      <c r="E992" s="7">
        <v>52620</v>
      </c>
      <c r="F992" s="7">
        <v>0</v>
      </c>
      <c r="G992" s="7">
        <v>0</v>
      </c>
      <c r="H992" s="7">
        <v>0</v>
      </c>
      <c r="I992" s="9" t="s">
        <v>394</v>
      </c>
      <c r="J992" s="2">
        <v>0</v>
      </c>
      <c r="K992" s="2">
        <v>6780</v>
      </c>
      <c r="L992" s="2">
        <v>6780</v>
      </c>
      <c r="M992" s="2">
        <v>100</v>
      </c>
      <c r="N992" s="68">
        <f t="shared" si="23"/>
        <v>0</v>
      </c>
    </row>
    <row r="993" spans="1:14" outlineLevel="3" x14ac:dyDescent="0.3">
      <c r="A993" s="7">
        <v>3312</v>
      </c>
      <c r="B993" s="7">
        <v>33</v>
      </c>
      <c r="C993" s="7">
        <v>5169</v>
      </c>
      <c r="D993" s="7">
        <v>2840</v>
      </c>
      <c r="E993" s="7">
        <v>52620</v>
      </c>
      <c r="F993" s="7">
        <v>0</v>
      </c>
      <c r="G993" s="7">
        <v>0</v>
      </c>
      <c r="H993" s="7">
        <v>0</v>
      </c>
      <c r="I993" s="9" t="s">
        <v>395</v>
      </c>
      <c r="J993" s="2">
        <v>50000</v>
      </c>
      <c r="K993" s="2">
        <v>38470</v>
      </c>
      <c r="L993" s="2">
        <v>198</v>
      </c>
      <c r="M993" s="2">
        <v>0.51</v>
      </c>
      <c r="N993" s="68">
        <f t="shared" si="23"/>
        <v>38272</v>
      </c>
    </row>
    <row r="994" spans="1:14" outlineLevel="3" x14ac:dyDescent="0.3">
      <c r="A994" s="7">
        <v>3312</v>
      </c>
      <c r="B994" s="7">
        <v>33</v>
      </c>
      <c r="C994" s="7">
        <v>5212</v>
      </c>
      <c r="D994" s="7">
        <v>2840</v>
      </c>
      <c r="E994" s="7">
        <v>42019</v>
      </c>
      <c r="F994" s="7">
        <v>0</v>
      </c>
      <c r="G994" s="7">
        <v>0</v>
      </c>
      <c r="H994" s="7">
        <v>50</v>
      </c>
      <c r="I994" s="9" t="s">
        <v>396</v>
      </c>
      <c r="J994" s="2">
        <v>0</v>
      </c>
      <c r="K994" s="2">
        <v>130000</v>
      </c>
      <c r="L994" s="2">
        <v>130000</v>
      </c>
      <c r="M994" s="2">
        <v>100</v>
      </c>
      <c r="N994" s="68">
        <f t="shared" si="23"/>
        <v>0</v>
      </c>
    </row>
    <row r="995" spans="1:14" outlineLevel="3" x14ac:dyDescent="0.3">
      <c r="A995" s="7">
        <v>3312</v>
      </c>
      <c r="B995" s="7">
        <v>33</v>
      </c>
      <c r="C995" s="7">
        <v>5212</v>
      </c>
      <c r="D995" s="7">
        <v>2840</v>
      </c>
      <c r="E995" s="7">
        <v>42606</v>
      </c>
      <c r="F995" s="7">
        <v>0</v>
      </c>
      <c r="G995" s="7">
        <v>0</v>
      </c>
      <c r="H995" s="7">
        <v>55</v>
      </c>
      <c r="I995" s="9" t="s">
        <v>397</v>
      </c>
      <c r="J995" s="2">
        <v>0</v>
      </c>
      <c r="K995" s="2">
        <v>200000</v>
      </c>
      <c r="L995" s="2">
        <v>200000</v>
      </c>
      <c r="M995" s="2">
        <v>100</v>
      </c>
      <c r="N995" s="68">
        <f t="shared" si="23"/>
        <v>0</v>
      </c>
    </row>
    <row r="996" spans="1:14" outlineLevel="3" x14ac:dyDescent="0.3">
      <c r="A996" s="7">
        <v>3312</v>
      </c>
      <c r="B996" s="7">
        <v>33</v>
      </c>
      <c r="C996" s="7">
        <v>5212</v>
      </c>
      <c r="D996" s="7">
        <v>2840</v>
      </c>
      <c r="E996" s="7">
        <v>42827</v>
      </c>
      <c r="F996" s="7">
        <v>0</v>
      </c>
      <c r="G996" s="7">
        <v>0</v>
      </c>
      <c r="H996" s="7">
        <v>50</v>
      </c>
      <c r="I996" s="9" t="s">
        <v>398</v>
      </c>
      <c r="J996" s="2">
        <v>0</v>
      </c>
      <c r="K996" s="2">
        <v>35000</v>
      </c>
      <c r="L996" s="2">
        <v>35000</v>
      </c>
      <c r="M996" s="2">
        <v>100</v>
      </c>
      <c r="N996" s="68">
        <f t="shared" si="23"/>
        <v>0</v>
      </c>
    </row>
    <row r="997" spans="1:14" outlineLevel="3" x14ac:dyDescent="0.3">
      <c r="A997" s="7">
        <v>3312</v>
      </c>
      <c r="B997" s="7">
        <v>33</v>
      </c>
      <c r="C997" s="7">
        <v>5212</v>
      </c>
      <c r="D997" s="7">
        <v>2840</v>
      </c>
      <c r="E997" s="7">
        <v>46001</v>
      </c>
      <c r="F997" s="7">
        <v>0</v>
      </c>
      <c r="G997" s="7">
        <v>0</v>
      </c>
      <c r="H997" s="7">
        <v>50</v>
      </c>
      <c r="I997" s="9" t="s">
        <v>399</v>
      </c>
      <c r="J997" s="2">
        <v>0</v>
      </c>
      <c r="K997" s="2">
        <v>81000</v>
      </c>
      <c r="L997" s="2">
        <v>81000</v>
      </c>
      <c r="M997" s="2">
        <v>100</v>
      </c>
      <c r="N997" s="68">
        <f t="shared" si="23"/>
        <v>0</v>
      </c>
    </row>
    <row r="998" spans="1:14" outlineLevel="3" x14ac:dyDescent="0.3">
      <c r="A998" s="7">
        <v>3312</v>
      </c>
      <c r="B998" s="7">
        <v>33</v>
      </c>
      <c r="C998" s="7">
        <v>5213</v>
      </c>
      <c r="D998" s="7">
        <v>2840</v>
      </c>
      <c r="E998" s="7">
        <v>42032</v>
      </c>
      <c r="F998" s="7">
        <v>0</v>
      </c>
      <c r="G998" s="7">
        <v>0</v>
      </c>
      <c r="H998" s="7">
        <v>55</v>
      </c>
      <c r="I998" s="9" t="s">
        <v>400</v>
      </c>
      <c r="J998" s="2">
        <v>0</v>
      </c>
      <c r="K998" s="2">
        <v>200000</v>
      </c>
      <c r="L998" s="2">
        <v>200000</v>
      </c>
      <c r="M998" s="2">
        <v>100</v>
      </c>
      <c r="N998" s="68">
        <f t="shared" si="23"/>
        <v>0</v>
      </c>
    </row>
    <row r="999" spans="1:14" outlineLevel="3" x14ac:dyDescent="0.3">
      <c r="A999" s="7">
        <v>3312</v>
      </c>
      <c r="B999" s="7">
        <v>33</v>
      </c>
      <c r="C999" s="7">
        <v>5221</v>
      </c>
      <c r="D999" s="7">
        <v>2840</v>
      </c>
      <c r="E999" s="7">
        <v>42065</v>
      </c>
      <c r="F999" s="7">
        <v>0</v>
      </c>
      <c r="G999" s="7">
        <v>0</v>
      </c>
      <c r="H999" s="7">
        <v>50</v>
      </c>
      <c r="I999" s="9" t="s">
        <v>401</v>
      </c>
      <c r="J999" s="2">
        <v>0</v>
      </c>
      <c r="K999" s="2">
        <v>90000</v>
      </c>
      <c r="L999" s="2">
        <v>90000</v>
      </c>
      <c r="M999" s="2">
        <v>100</v>
      </c>
      <c r="N999" s="68">
        <f t="shared" si="23"/>
        <v>0</v>
      </c>
    </row>
    <row r="1000" spans="1:14" outlineLevel="3" x14ac:dyDescent="0.3">
      <c r="A1000" s="7">
        <v>3312</v>
      </c>
      <c r="B1000" s="7">
        <v>33</v>
      </c>
      <c r="C1000" s="7">
        <v>5222</v>
      </c>
      <c r="D1000" s="7">
        <v>2840</v>
      </c>
      <c r="E1000" s="7">
        <v>42018</v>
      </c>
      <c r="F1000" s="7">
        <v>0</v>
      </c>
      <c r="G1000" s="7">
        <v>0</v>
      </c>
      <c r="H1000" s="7">
        <v>50</v>
      </c>
      <c r="I1000" s="9" t="s">
        <v>402</v>
      </c>
      <c r="J1000" s="2">
        <v>0</v>
      </c>
      <c r="K1000" s="2">
        <v>5000</v>
      </c>
      <c r="L1000" s="2">
        <v>5000</v>
      </c>
      <c r="M1000" s="2">
        <v>100</v>
      </c>
      <c r="N1000" s="68">
        <f t="shared" si="23"/>
        <v>0</v>
      </c>
    </row>
    <row r="1001" spans="1:14" outlineLevel="3" x14ac:dyDescent="0.3">
      <c r="A1001" s="7">
        <v>3312</v>
      </c>
      <c r="B1001" s="7">
        <v>33</v>
      </c>
      <c r="C1001" s="7">
        <v>5222</v>
      </c>
      <c r="D1001" s="7">
        <v>2840</v>
      </c>
      <c r="E1001" s="7">
        <v>42063</v>
      </c>
      <c r="F1001" s="7">
        <v>0</v>
      </c>
      <c r="G1001" s="7">
        <v>0</v>
      </c>
      <c r="H1001" s="7">
        <v>50</v>
      </c>
      <c r="I1001" s="9" t="s">
        <v>403</v>
      </c>
      <c r="J1001" s="2">
        <v>0</v>
      </c>
      <c r="K1001" s="2">
        <v>5000</v>
      </c>
      <c r="L1001" s="2">
        <v>5000</v>
      </c>
      <c r="M1001" s="2">
        <v>100</v>
      </c>
      <c r="N1001" s="68">
        <f t="shared" si="23"/>
        <v>0</v>
      </c>
    </row>
    <row r="1002" spans="1:14" outlineLevel="3" x14ac:dyDescent="0.3">
      <c r="A1002" s="7">
        <v>3312</v>
      </c>
      <c r="B1002" s="7">
        <v>33</v>
      </c>
      <c r="C1002" s="7">
        <v>5222</v>
      </c>
      <c r="D1002" s="7">
        <v>2840</v>
      </c>
      <c r="E1002" s="7">
        <v>42080</v>
      </c>
      <c r="F1002" s="7">
        <v>0</v>
      </c>
      <c r="G1002" s="7">
        <v>0</v>
      </c>
      <c r="H1002" s="7">
        <v>50</v>
      </c>
      <c r="I1002" s="9" t="s">
        <v>404</v>
      </c>
      <c r="J1002" s="2">
        <v>0</v>
      </c>
      <c r="K1002" s="2">
        <v>5000</v>
      </c>
      <c r="L1002" s="2">
        <v>5000</v>
      </c>
      <c r="M1002" s="2">
        <v>100</v>
      </c>
      <c r="N1002" s="68">
        <f t="shared" si="23"/>
        <v>0</v>
      </c>
    </row>
    <row r="1003" spans="1:14" outlineLevel="3" x14ac:dyDescent="0.3">
      <c r="A1003" s="7">
        <v>3312</v>
      </c>
      <c r="B1003" s="7">
        <v>33</v>
      </c>
      <c r="C1003" s="7">
        <v>5222</v>
      </c>
      <c r="D1003" s="7">
        <v>2840</v>
      </c>
      <c r="E1003" s="7">
        <v>42081</v>
      </c>
      <c r="F1003" s="7">
        <v>0</v>
      </c>
      <c r="G1003" s="7">
        <v>0</v>
      </c>
      <c r="H1003" s="7">
        <v>50</v>
      </c>
      <c r="I1003" s="9" t="s">
        <v>405</v>
      </c>
      <c r="J1003" s="2">
        <v>0</v>
      </c>
      <c r="K1003" s="2">
        <v>8000</v>
      </c>
      <c r="L1003" s="2">
        <v>3000</v>
      </c>
      <c r="M1003" s="2">
        <v>37.5</v>
      </c>
      <c r="N1003" s="68">
        <f t="shared" si="23"/>
        <v>5000</v>
      </c>
    </row>
    <row r="1004" spans="1:14" outlineLevel="3" x14ac:dyDescent="0.3">
      <c r="A1004" s="7">
        <v>3312</v>
      </c>
      <c r="B1004" s="7">
        <v>33</v>
      </c>
      <c r="C1004" s="7">
        <v>5222</v>
      </c>
      <c r="D1004" s="7">
        <v>2840</v>
      </c>
      <c r="E1004" s="7">
        <v>42607</v>
      </c>
      <c r="F1004" s="7">
        <v>0</v>
      </c>
      <c r="G1004" s="7">
        <v>0</v>
      </c>
      <c r="H1004" s="7">
        <v>0</v>
      </c>
      <c r="I1004" s="9" t="s">
        <v>406</v>
      </c>
      <c r="J1004" s="2">
        <v>50000</v>
      </c>
      <c r="K1004" s="2">
        <v>50000</v>
      </c>
      <c r="L1004" s="2">
        <v>50000</v>
      </c>
      <c r="M1004" s="2">
        <v>100</v>
      </c>
      <c r="N1004" s="68">
        <f t="shared" si="23"/>
        <v>0</v>
      </c>
    </row>
    <row r="1005" spans="1:14" outlineLevel="3" x14ac:dyDescent="0.3">
      <c r="A1005" s="7">
        <v>3312</v>
      </c>
      <c r="B1005" s="7">
        <v>33</v>
      </c>
      <c r="C1005" s="7">
        <v>5222</v>
      </c>
      <c r="D1005" s="7">
        <v>2840</v>
      </c>
      <c r="E1005" s="7">
        <v>42607</v>
      </c>
      <c r="F1005" s="7">
        <v>0</v>
      </c>
      <c r="G1005" s="7">
        <v>0</v>
      </c>
      <c r="H1005" s="7">
        <v>50</v>
      </c>
      <c r="I1005" s="9" t="s">
        <v>406</v>
      </c>
      <c r="J1005" s="2">
        <v>0</v>
      </c>
      <c r="K1005" s="2">
        <v>22000</v>
      </c>
      <c r="L1005" s="2">
        <v>22000</v>
      </c>
      <c r="M1005" s="2">
        <v>100</v>
      </c>
      <c r="N1005" s="68">
        <f t="shared" si="23"/>
        <v>0</v>
      </c>
    </row>
    <row r="1006" spans="1:14" outlineLevel="3" x14ac:dyDescent="0.3">
      <c r="A1006" s="7">
        <v>3312</v>
      </c>
      <c r="B1006" s="7">
        <v>33</v>
      </c>
      <c r="C1006" s="7">
        <v>5222</v>
      </c>
      <c r="D1006" s="7">
        <v>2840</v>
      </c>
      <c r="E1006" s="7">
        <v>42809</v>
      </c>
      <c r="F1006" s="7">
        <v>0</v>
      </c>
      <c r="G1006" s="7">
        <v>0</v>
      </c>
      <c r="H1006" s="7">
        <v>50</v>
      </c>
      <c r="I1006" s="9" t="s">
        <v>407</v>
      </c>
      <c r="J1006" s="2">
        <v>0</v>
      </c>
      <c r="K1006" s="2">
        <v>70000</v>
      </c>
      <c r="L1006" s="2">
        <v>70000</v>
      </c>
      <c r="M1006" s="2">
        <v>100</v>
      </c>
      <c r="N1006" s="68">
        <f t="shared" si="23"/>
        <v>0</v>
      </c>
    </row>
    <row r="1007" spans="1:14" outlineLevel="3" x14ac:dyDescent="0.3">
      <c r="A1007" s="7">
        <v>3312</v>
      </c>
      <c r="B1007" s="7">
        <v>33</v>
      </c>
      <c r="C1007" s="7">
        <v>5222</v>
      </c>
      <c r="D1007" s="7">
        <v>2840</v>
      </c>
      <c r="E1007" s="7">
        <v>42816</v>
      </c>
      <c r="F1007" s="7">
        <v>0</v>
      </c>
      <c r="G1007" s="7">
        <v>0</v>
      </c>
      <c r="H1007" s="7">
        <v>50</v>
      </c>
      <c r="I1007" s="9" t="s">
        <v>408</v>
      </c>
      <c r="J1007" s="2">
        <v>0</v>
      </c>
      <c r="K1007" s="2">
        <v>49000</v>
      </c>
      <c r="L1007" s="2">
        <v>49000</v>
      </c>
      <c r="M1007" s="2">
        <v>100</v>
      </c>
      <c r="N1007" s="68">
        <f t="shared" si="23"/>
        <v>0</v>
      </c>
    </row>
    <row r="1008" spans="1:14" outlineLevel="3" x14ac:dyDescent="0.3">
      <c r="A1008" s="7">
        <v>3312</v>
      </c>
      <c r="B1008" s="7">
        <v>33</v>
      </c>
      <c r="C1008" s="7">
        <v>5222</v>
      </c>
      <c r="D1008" s="7">
        <v>2840</v>
      </c>
      <c r="E1008" s="7">
        <v>42925</v>
      </c>
      <c r="F1008" s="7">
        <v>0</v>
      </c>
      <c r="G1008" s="7">
        <v>0</v>
      </c>
      <c r="H1008" s="7">
        <v>55</v>
      </c>
      <c r="I1008" s="9" t="s">
        <v>409</v>
      </c>
      <c r="J1008" s="2">
        <v>0</v>
      </c>
      <c r="K1008" s="2">
        <v>30000</v>
      </c>
      <c r="L1008" s="2">
        <v>30000</v>
      </c>
      <c r="M1008" s="2">
        <v>100</v>
      </c>
      <c r="N1008" s="68">
        <f t="shared" si="23"/>
        <v>0</v>
      </c>
    </row>
    <row r="1009" spans="1:14" outlineLevel="3" x14ac:dyDescent="0.3">
      <c r="A1009" s="7">
        <v>3312</v>
      </c>
      <c r="B1009" s="7">
        <v>33</v>
      </c>
      <c r="C1009" s="7">
        <v>5222</v>
      </c>
      <c r="D1009" s="7">
        <v>2840</v>
      </c>
      <c r="E1009" s="7">
        <v>42940</v>
      </c>
      <c r="F1009" s="7">
        <v>0</v>
      </c>
      <c r="G1009" s="7">
        <v>0</v>
      </c>
      <c r="H1009" s="7">
        <v>0</v>
      </c>
      <c r="I1009" s="9" t="s">
        <v>410</v>
      </c>
      <c r="J1009" s="2">
        <v>50000</v>
      </c>
      <c r="K1009" s="2">
        <v>50000</v>
      </c>
      <c r="L1009" s="2">
        <v>50000</v>
      </c>
      <c r="M1009" s="2">
        <v>100</v>
      </c>
      <c r="N1009" s="68">
        <f t="shared" si="23"/>
        <v>0</v>
      </c>
    </row>
    <row r="1010" spans="1:14" outlineLevel="3" x14ac:dyDescent="0.3">
      <c r="A1010" s="7">
        <v>3312</v>
      </c>
      <c r="B1010" s="7">
        <v>33</v>
      </c>
      <c r="C1010" s="7">
        <v>5321</v>
      </c>
      <c r="D1010" s="7">
        <v>2840</v>
      </c>
      <c r="E1010" s="7">
        <v>0</v>
      </c>
      <c r="F1010" s="7">
        <v>26</v>
      </c>
      <c r="G1010" s="7">
        <v>0</v>
      </c>
      <c r="H1010" s="7">
        <v>0</v>
      </c>
      <c r="I1010" s="9" t="s">
        <v>411</v>
      </c>
      <c r="J1010" s="2">
        <v>20000</v>
      </c>
      <c r="K1010" s="2">
        <v>20000</v>
      </c>
      <c r="L1010" s="2">
        <v>0</v>
      </c>
      <c r="M1010" s="2">
        <v>0</v>
      </c>
      <c r="N1010" s="68">
        <f t="shared" si="23"/>
        <v>20000</v>
      </c>
    </row>
    <row r="1011" spans="1:14" outlineLevel="3" x14ac:dyDescent="0.3">
      <c r="A1011" s="7">
        <v>3312</v>
      </c>
      <c r="B1011" s="7">
        <v>33</v>
      </c>
      <c r="C1011" s="7">
        <v>5363</v>
      </c>
      <c r="D1011" s="7">
        <v>2840</v>
      </c>
      <c r="E1011" s="7">
        <v>52620</v>
      </c>
      <c r="F1011" s="7">
        <v>0</v>
      </c>
      <c r="G1011" s="7">
        <v>0</v>
      </c>
      <c r="H1011" s="7">
        <v>0</v>
      </c>
      <c r="I1011" s="9" t="s">
        <v>412</v>
      </c>
      <c r="J1011" s="2">
        <v>0</v>
      </c>
      <c r="K1011" s="2">
        <v>4750</v>
      </c>
      <c r="L1011" s="2">
        <v>4750</v>
      </c>
      <c r="M1011" s="2">
        <v>100</v>
      </c>
      <c r="N1011" s="68">
        <f t="shared" si="23"/>
        <v>0</v>
      </c>
    </row>
    <row r="1012" spans="1:14" outlineLevel="3" x14ac:dyDescent="0.3">
      <c r="A1012" s="7">
        <v>3312</v>
      </c>
      <c r="B1012" s="7">
        <v>33</v>
      </c>
      <c r="C1012" s="7">
        <v>5493</v>
      </c>
      <c r="D1012" s="7">
        <v>2840</v>
      </c>
      <c r="E1012" s="7">
        <v>0</v>
      </c>
      <c r="F1012" s="7">
        <v>0</v>
      </c>
      <c r="G1012" s="7">
        <v>0</v>
      </c>
      <c r="H1012" s="7">
        <v>0</v>
      </c>
      <c r="I1012" s="9" t="s">
        <v>413</v>
      </c>
      <c r="J1012" s="2">
        <v>0</v>
      </c>
      <c r="K1012" s="2">
        <v>17000</v>
      </c>
      <c r="L1012" s="2">
        <v>17000</v>
      </c>
      <c r="M1012" s="2">
        <v>100</v>
      </c>
      <c r="N1012" s="68">
        <f t="shared" si="23"/>
        <v>0</v>
      </c>
    </row>
    <row r="1013" spans="1:14" outlineLevel="3" x14ac:dyDescent="0.3">
      <c r="A1013" s="7">
        <v>3312</v>
      </c>
      <c r="B1013" s="7">
        <v>33</v>
      </c>
      <c r="C1013" s="7">
        <v>5493</v>
      </c>
      <c r="D1013" s="7">
        <v>2840</v>
      </c>
      <c r="E1013" s="7">
        <v>0</v>
      </c>
      <c r="F1013" s="7">
        <v>0</v>
      </c>
      <c r="G1013" s="7">
        <v>0</v>
      </c>
      <c r="H1013" s="7">
        <v>50</v>
      </c>
      <c r="I1013" s="9" t="s">
        <v>414</v>
      </c>
      <c r="J1013" s="2">
        <v>0</v>
      </c>
      <c r="K1013" s="2">
        <v>3000</v>
      </c>
      <c r="L1013" s="2">
        <v>3000</v>
      </c>
      <c r="M1013" s="2">
        <v>100</v>
      </c>
      <c r="N1013" s="68">
        <f t="shared" ref="N1013:N1044" si="24">K1013-L1013</f>
        <v>0</v>
      </c>
    </row>
    <row r="1014" spans="1:14" outlineLevel="3" x14ac:dyDescent="0.3">
      <c r="A1014" s="7">
        <v>3312</v>
      </c>
      <c r="B1014" s="7">
        <v>33</v>
      </c>
      <c r="C1014" s="7">
        <v>5493</v>
      </c>
      <c r="D1014" s="7">
        <v>2840</v>
      </c>
      <c r="E1014" s="7">
        <v>111</v>
      </c>
      <c r="F1014" s="7">
        <v>0</v>
      </c>
      <c r="G1014" s="7">
        <v>0</v>
      </c>
      <c r="H1014" s="7">
        <v>50</v>
      </c>
      <c r="I1014" s="9" t="s">
        <v>415</v>
      </c>
      <c r="J1014" s="2">
        <v>0</v>
      </c>
      <c r="K1014" s="2">
        <v>4500</v>
      </c>
      <c r="L1014" s="2">
        <v>4500</v>
      </c>
      <c r="M1014" s="2">
        <v>100</v>
      </c>
      <c r="N1014" s="68">
        <f t="shared" si="24"/>
        <v>0</v>
      </c>
    </row>
    <row r="1015" spans="1:14" outlineLevel="3" x14ac:dyDescent="0.3">
      <c r="A1015" s="7">
        <v>3314</v>
      </c>
      <c r="B1015" s="7">
        <v>33</v>
      </c>
      <c r="C1015" s="7">
        <v>5331</v>
      </c>
      <c r="D1015" s="7">
        <v>2840</v>
      </c>
      <c r="E1015" s="7">
        <v>52584</v>
      </c>
      <c r="F1015" s="7">
        <v>0</v>
      </c>
      <c r="G1015" s="7">
        <v>0</v>
      </c>
      <c r="H1015" s="7">
        <v>0</v>
      </c>
      <c r="I1015" s="9" t="s">
        <v>420</v>
      </c>
      <c r="J1015" s="2">
        <v>8784000</v>
      </c>
      <c r="K1015" s="2">
        <v>8784000</v>
      </c>
      <c r="L1015" s="2">
        <v>8052000</v>
      </c>
      <c r="M1015" s="2">
        <v>91.67</v>
      </c>
      <c r="N1015" s="68">
        <f t="shared" si="24"/>
        <v>732000</v>
      </c>
    </row>
    <row r="1016" spans="1:14" outlineLevel="3" x14ac:dyDescent="0.3">
      <c r="A1016" s="7">
        <v>3314</v>
      </c>
      <c r="B1016" s="7">
        <v>33</v>
      </c>
      <c r="C1016" s="7">
        <v>5331</v>
      </c>
      <c r="D1016" s="7">
        <v>2840</v>
      </c>
      <c r="E1016" s="7">
        <v>52584</v>
      </c>
      <c r="F1016" s="7">
        <v>0</v>
      </c>
      <c r="G1016" s="7">
        <v>0</v>
      </c>
      <c r="H1016" s="7">
        <v>1</v>
      </c>
      <c r="I1016" s="9" t="s">
        <v>421</v>
      </c>
      <c r="J1016" s="2">
        <v>0</v>
      </c>
      <c r="K1016" s="2">
        <v>1335700</v>
      </c>
      <c r="L1016" s="2">
        <v>0</v>
      </c>
      <c r="M1016" s="2">
        <v>0</v>
      </c>
      <c r="N1016" s="68">
        <f t="shared" si="24"/>
        <v>1335700</v>
      </c>
    </row>
    <row r="1017" spans="1:14" outlineLevel="3" x14ac:dyDescent="0.3">
      <c r="A1017" s="7">
        <v>3314</v>
      </c>
      <c r="B1017" s="7">
        <v>33</v>
      </c>
      <c r="C1017" s="7">
        <v>5331</v>
      </c>
      <c r="D1017" s="7">
        <v>2840</v>
      </c>
      <c r="E1017" s="7">
        <v>52584</v>
      </c>
      <c r="F1017" s="7">
        <v>0</v>
      </c>
      <c r="G1017" s="7">
        <v>0</v>
      </c>
      <c r="H1017" s="7">
        <v>50</v>
      </c>
      <c r="I1017" s="9" t="s">
        <v>422</v>
      </c>
      <c r="J1017" s="2">
        <v>0</v>
      </c>
      <c r="K1017" s="2">
        <v>58000</v>
      </c>
      <c r="L1017" s="2">
        <v>58000</v>
      </c>
      <c r="M1017" s="2">
        <v>100</v>
      </c>
      <c r="N1017" s="68">
        <f t="shared" si="24"/>
        <v>0</v>
      </c>
    </row>
    <row r="1018" spans="1:14" outlineLevel="3" x14ac:dyDescent="0.3">
      <c r="A1018" s="7">
        <v>3314</v>
      </c>
      <c r="B1018" s="7">
        <v>33</v>
      </c>
      <c r="C1018" s="7">
        <v>5336</v>
      </c>
      <c r="D1018" s="7">
        <v>2840</v>
      </c>
      <c r="E1018" s="7">
        <v>52584</v>
      </c>
      <c r="F1018" s="7">
        <v>0</v>
      </c>
      <c r="G1018" s="7">
        <v>603</v>
      </c>
      <c r="H1018" s="7">
        <v>0</v>
      </c>
      <c r="I1018" s="9" t="s">
        <v>423</v>
      </c>
      <c r="J1018" s="2">
        <v>0</v>
      </c>
      <c r="K1018" s="2">
        <v>2078000</v>
      </c>
      <c r="L1018" s="2">
        <v>2078000</v>
      </c>
      <c r="M1018" s="2">
        <v>100</v>
      </c>
      <c r="N1018" s="68">
        <f t="shared" si="24"/>
        <v>0</v>
      </c>
    </row>
    <row r="1019" spans="1:14" outlineLevel="3" x14ac:dyDescent="0.3">
      <c r="A1019" s="7">
        <v>3314</v>
      </c>
      <c r="B1019" s="7">
        <v>33</v>
      </c>
      <c r="C1019" s="7">
        <v>5336</v>
      </c>
      <c r="D1019" s="7">
        <v>2840</v>
      </c>
      <c r="E1019" s="7">
        <v>52584</v>
      </c>
      <c r="F1019" s="7">
        <v>0</v>
      </c>
      <c r="G1019" s="7">
        <v>17015</v>
      </c>
      <c r="H1019" s="7">
        <v>0</v>
      </c>
      <c r="I1019" s="9" t="s">
        <v>111</v>
      </c>
      <c r="J1019" s="2">
        <v>0</v>
      </c>
      <c r="K1019" s="2">
        <v>41678.5</v>
      </c>
      <c r="L1019" s="2">
        <v>0</v>
      </c>
      <c r="M1019" s="2">
        <v>0</v>
      </c>
      <c r="N1019" s="68">
        <f t="shared" si="24"/>
        <v>41678.5</v>
      </c>
    </row>
    <row r="1020" spans="1:14" outlineLevel="3" x14ac:dyDescent="0.3">
      <c r="A1020" s="7">
        <v>3314</v>
      </c>
      <c r="B1020" s="7">
        <v>33</v>
      </c>
      <c r="C1020" s="7">
        <v>5336</v>
      </c>
      <c r="D1020" s="7">
        <v>2840</v>
      </c>
      <c r="E1020" s="7">
        <v>52584</v>
      </c>
      <c r="F1020" s="7">
        <v>0</v>
      </c>
      <c r="G1020" s="7">
        <v>17016</v>
      </c>
      <c r="H1020" s="7">
        <v>0</v>
      </c>
      <c r="I1020" s="9" t="s">
        <v>111</v>
      </c>
      <c r="J1020" s="2">
        <v>0</v>
      </c>
      <c r="K1020" s="2">
        <v>708534.5</v>
      </c>
      <c r="L1020" s="2">
        <v>0</v>
      </c>
      <c r="M1020" s="2">
        <v>0</v>
      </c>
      <c r="N1020" s="68">
        <f t="shared" si="24"/>
        <v>708534.5</v>
      </c>
    </row>
    <row r="1021" spans="1:14" outlineLevel="3" x14ac:dyDescent="0.3">
      <c r="A1021" s="7">
        <v>3315</v>
      </c>
      <c r="B1021" s="7">
        <v>33</v>
      </c>
      <c r="C1021" s="7">
        <v>5331</v>
      </c>
      <c r="D1021" s="7">
        <v>2840</v>
      </c>
      <c r="E1021" s="7">
        <v>52628</v>
      </c>
      <c r="F1021" s="7">
        <v>0</v>
      </c>
      <c r="G1021" s="7">
        <v>0</v>
      </c>
      <c r="H1021" s="7">
        <v>0</v>
      </c>
      <c r="I1021" s="9" t="s">
        <v>428</v>
      </c>
      <c r="J1021" s="2">
        <v>1904000</v>
      </c>
      <c r="K1021" s="2">
        <v>1904000</v>
      </c>
      <c r="L1021" s="2">
        <v>1762000</v>
      </c>
      <c r="M1021" s="2">
        <v>92.54</v>
      </c>
      <c r="N1021" s="68">
        <f t="shared" si="24"/>
        <v>142000</v>
      </c>
    </row>
    <row r="1022" spans="1:14" outlineLevel="3" x14ac:dyDescent="0.3">
      <c r="A1022" s="7">
        <v>3315</v>
      </c>
      <c r="B1022" s="7">
        <v>33</v>
      </c>
      <c r="C1022" s="7">
        <v>5331</v>
      </c>
      <c r="D1022" s="7">
        <v>2840</v>
      </c>
      <c r="E1022" s="7">
        <v>52628</v>
      </c>
      <c r="F1022" s="7">
        <v>0</v>
      </c>
      <c r="G1022" s="7">
        <v>0</v>
      </c>
      <c r="H1022" s="7">
        <v>3</v>
      </c>
      <c r="I1022" s="9" t="s">
        <v>429</v>
      </c>
      <c r="J1022" s="2">
        <v>0</v>
      </c>
      <c r="K1022" s="2">
        <v>50673.72</v>
      </c>
      <c r="L1022" s="2">
        <v>50673.72</v>
      </c>
      <c r="M1022" s="2">
        <v>100</v>
      </c>
      <c r="N1022" s="68">
        <f t="shared" si="24"/>
        <v>0</v>
      </c>
    </row>
    <row r="1023" spans="1:14" outlineLevel="3" x14ac:dyDescent="0.3">
      <c r="A1023" s="7">
        <v>3315</v>
      </c>
      <c r="B1023" s="7">
        <v>33</v>
      </c>
      <c r="C1023" s="7">
        <v>5331</v>
      </c>
      <c r="D1023" s="7">
        <v>2840</v>
      </c>
      <c r="E1023" s="7">
        <v>52628</v>
      </c>
      <c r="F1023" s="7">
        <v>0</v>
      </c>
      <c r="G1023" s="7">
        <v>0</v>
      </c>
      <c r="H1023" s="7">
        <v>4</v>
      </c>
      <c r="I1023" s="9" t="s">
        <v>430</v>
      </c>
      <c r="J1023" s="2">
        <v>50000</v>
      </c>
      <c r="K1023" s="2">
        <v>50000</v>
      </c>
      <c r="L1023" s="2">
        <v>50000</v>
      </c>
      <c r="M1023" s="2">
        <v>100</v>
      </c>
      <c r="N1023" s="68">
        <f t="shared" si="24"/>
        <v>0</v>
      </c>
    </row>
    <row r="1024" spans="1:14" outlineLevel="3" x14ac:dyDescent="0.3">
      <c r="A1024" s="7">
        <v>3315</v>
      </c>
      <c r="B1024" s="7">
        <v>33</v>
      </c>
      <c r="C1024" s="7">
        <v>5336</v>
      </c>
      <c r="D1024" s="7">
        <v>2840</v>
      </c>
      <c r="E1024" s="7">
        <v>52628</v>
      </c>
      <c r="F1024" s="7">
        <v>0</v>
      </c>
      <c r="G1024" s="7">
        <v>34070</v>
      </c>
      <c r="H1024" s="7">
        <v>0</v>
      </c>
      <c r="I1024" s="9" t="s">
        <v>431</v>
      </c>
      <c r="J1024" s="2">
        <v>0</v>
      </c>
      <c r="K1024" s="2">
        <v>270000</v>
      </c>
      <c r="L1024" s="2">
        <v>270000</v>
      </c>
      <c r="M1024" s="2">
        <v>100</v>
      </c>
      <c r="N1024" s="68">
        <f t="shared" si="24"/>
        <v>0</v>
      </c>
    </row>
    <row r="1025" spans="1:14" outlineLevel="3" x14ac:dyDescent="0.3">
      <c r="A1025" s="7">
        <v>3315</v>
      </c>
      <c r="B1025" s="7">
        <v>33</v>
      </c>
      <c r="C1025" s="7">
        <v>5339</v>
      </c>
      <c r="D1025" s="7">
        <v>2840</v>
      </c>
      <c r="E1025" s="7">
        <v>42055</v>
      </c>
      <c r="F1025" s="7">
        <v>0</v>
      </c>
      <c r="G1025" s="7">
        <v>0</v>
      </c>
      <c r="H1025" s="7">
        <v>50</v>
      </c>
      <c r="I1025" s="9" t="s">
        <v>432</v>
      </c>
      <c r="J1025" s="2">
        <v>0</v>
      </c>
      <c r="K1025" s="2">
        <v>20000</v>
      </c>
      <c r="L1025" s="2">
        <v>20000</v>
      </c>
      <c r="M1025" s="2">
        <v>100</v>
      </c>
      <c r="N1025" s="68">
        <f t="shared" si="24"/>
        <v>0</v>
      </c>
    </row>
    <row r="1026" spans="1:14" outlineLevel="3" x14ac:dyDescent="0.3">
      <c r="A1026" s="7">
        <v>3317</v>
      </c>
      <c r="B1026" s="7">
        <v>33</v>
      </c>
      <c r="C1026" s="7">
        <v>5222</v>
      </c>
      <c r="D1026" s="7">
        <v>2840</v>
      </c>
      <c r="E1026" s="7">
        <v>42595</v>
      </c>
      <c r="F1026" s="7">
        <v>0</v>
      </c>
      <c r="G1026" s="7">
        <v>0</v>
      </c>
      <c r="H1026" s="7">
        <v>50</v>
      </c>
      <c r="I1026" s="9" t="s">
        <v>433</v>
      </c>
      <c r="J1026" s="2">
        <v>0</v>
      </c>
      <c r="K1026" s="2">
        <v>5000</v>
      </c>
      <c r="L1026" s="2">
        <v>5000</v>
      </c>
      <c r="M1026" s="2">
        <v>100</v>
      </c>
      <c r="N1026" s="68">
        <f t="shared" si="24"/>
        <v>0</v>
      </c>
    </row>
    <row r="1027" spans="1:14" outlineLevel="3" x14ac:dyDescent="0.3">
      <c r="A1027" s="7">
        <v>3317</v>
      </c>
      <c r="B1027" s="7">
        <v>33</v>
      </c>
      <c r="C1027" s="7">
        <v>5493</v>
      </c>
      <c r="D1027" s="7">
        <v>2840</v>
      </c>
      <c r="E1027" s="7">
        <v>0</v>
      </c>
      <c r="F1027" s="7">
        <v>0</v>
      </c>
      <c r="G1027" s="7">
        <v>0</v>
      </c>
      <c r="H1027" s="7">
        <v>50</v>
      </c>
      <c r="I1027" s="9" t="s">
        <v>434</v>
      </c>
      <c r="J1027" s="2">
        <v>0</v>
      </c>
      <c r="K1027" s="2">
        <v>5000</v>
      </c>
      <c r="L1027" s="2">
        <v>5000</v>
      </c>
      <c r="M1027" s="2">
        <v>100</v>
      </c>
      <c r="N1027" s="68">
        <f t="shared" si="24"/>
        <v>0</v>
      </c>
    </row>
    <row r="1028" spans="1:14" outlineLevel="3" x14ac:dyDescent="0.3">
      <c r="A1028" s="7">
        <v>3317</v>
      </c>
      <c r="B1028" s="7">
        <v>33</v>
      </c>
      <c r="C1028" s="7">
        <v>5493</v>
      </c>
      <c r="D1028" s="7">
        <v>2840</v>
      </c>
      <c r="E1028" s="7">
        <v>111</v>
      </c>
      <c r="F1028" s="7">
        <v>0</v>
      </c>
      <c r="G1028" s="7">
        <v>0</v>
      </c>
      <c r="H1028" s="7">
        <v>50</v>
      </c>
      <c r="I1028" s="9" t="s">
        <v>435</v>
      </c>
      <c r="J1028" s="2">
        <v>0</v>
      </c>
      <c r="K1028" s="2">
        <v>5000</v>
      </c>
      <c r="L1028" s="2">
        <v>5000</v>
      </c>
      <c r="M1028" s="2">
        <v>100</v>
      </c>
      <c r="N1028" s="68">
        <f t="shared" si="24"/>
        <v>0</v>
      </c>
    </row>
    <row r="1029" spans="1:14" outlineLevel="3" x14ac:dyDescent="0.3">
      <c r="A1029" s="7">
        <v>3319</v>
      </c>
      <c r="B1029" s="7">
        <v>33</v>
      </c>
      <c r="C1029" s="7">
        <v>5041</v>
      </c>
      <c r="D1029" s="7">
        <v>2840</v>
      </c>
      <c r="E1029" s="7">
        <v>66623</v>
      </c>
      <c r="F1029" s="7">
        <v>0</v>
      </c>
      <c r="G1029" s="7">
        <v>0</v>
      </c>
      <c r="H1029" s="7">
        <v>0</v>
      </c>
      <c r="I1029" s="9" t="s">
        <v>2580</v>
      </c>
      <c r="J1029" s="2">
        <v>0</v>
      </c>
      <c r="K1029" s="2">
        <v>0</v>
      </c>
      <c r="L1029" s="2">
        <v>1233</v>
      </c>
      <c r="M1029" s="2" t="s">
        <v>29</v>
      </c>
      <c r="N1029" s="68">
        <f t="shared" si="24"/>
        <v>-1233</v>
      </c>
    </row>
    <row r="1030" spans="1:14" outlineLevel="3" x14ac:dyDescent="0.3">
      <c r="A1030" s="7">
        <v>3319</v>
      </c>
      <c r="B1030" s="7">
        <v>33</v>
      </c>
      <c r="C1030" s="7">
        <v>5137</v>
      </c>
      <c r="D1030" s="7">
        <v>2840</v>
      </c>
      <c r="E1030" s="7">
        <v>0</v>
      </c>
      <c r="F1030" s="7">
        <v>0</v>
      </c>
      <c r="G1030" s="7">
        <v>0</v>
      </c>
      <c r="H1030" s="7">
        <v>1</v>
      </c>
      <c r="I1030" s="9" t="s">
        <v>767</v>
      </c>
      <c r="J1030" s="2">
        <v>0</v>
      </c>
      <c r="K1030" s="2">
        <v>0</v>
      </c>
      <c r="L1030" s="2">
        <v>6413</v>
      </c>
      <c r="M1030" s="2" t="s">
        <v>29</v>
      </c>
      <c r="N1030" s="68">
        <f t="shared" si="24"/>
        <v>-6413</v>
      </c>
    </row>
    <row r="1031" spans="1:14" outlineLevel="3" x14ac:dyDescent="0.3">
      <c r="A1031" s="7">
        <v>3319</v>
      </c>
      <c r="B1031" s="7">
        <v>33</v>
      </c>
      <c r="C1031" s="7">
        <v>5138</v>
      </c>
      <c r="D1031" s="7">
        <v>2840</v>
      </c>
      <c r="E1031" s="7">
        <v>66623</v>
      </c>
      <c r="F1031" s="7">
        <v>0</v>
      </c>
      <c r="G1031" s="7">
        <v>0</v>
      </c>
      <c r="H1031" s="7">
        <v>0</v>
      </c>
      <c r="I1031" s="9" t="s">
        <v>436</v>
      </c>
      <c r="J1031" s="2">
        <v>0</v>
      </c>
      <c r="K1031" s="2">
        <v>800</v>
      </c>
      <c r="L1031" s="2">
        <v>800</v>
      </c>
      <c r="M1031" s="2">
        <v>100</v>
      </c>
      <c r="N1031" s="68">
        <f t="shared" si="24"/>
        <v>0</v>
      </c>
    </row>
    <row r="1032" spans="1:14" outlineLevel="3" x14ac:dyDescent="0.3">
      <c r="A1032" s="7">
        <v>3319</v>
      </c>
      <c r="B1032" s="7">
        <v>33</v>
      </c>
      <c r="C1032" s="7">
        <v>5139</v>
      </c>
      <c r="D1032" s="7">
        <v>2840</v>
      </c>
      <c r="E1032" s="7">
        <v>0</v>
      </c>
      <c r="F1032" s="7">
        <v>0</v>
      </c>
      <c r="G1032" s="7">
        <v>0</v>
      </c>
      <c r="H1032" s="7">
        <v>0</v>
      </c>
      <c r="I1032" s="9" t="s">
        <v>437</v>
      </c>
      <c r="J1032" s="2">
        <v>0</v>
      </c>
      <c r="K1032" s="2">
        <v>1500</v>
      </c>
      <c r="L1032" s="2">
        <v>1467</v>
      </c>
      <c r="M1032" s="2">
        <v>97.8</v>
      </c>
      <c r="N1032" s="68">
        <f t="shared" si="24"/>
        <v>33</v>
      </c>
    </row>
    <row r="1033" spans="1:14" outlineLevel="3" x14ac:dyDescent="0.3">
      <c r="A1033" s="7">
        <v>3319</v>
      </c>
      <c r="B1033" s="7">
        <v>33</v>
      </c>
      <c r="C1033" s="7">
        <v>5139</v>
      </c>
      <c r="D1033" s="7">
        <v>2840</v>
      </c>
      <c r="E1033" s="7">
        <v>0</v>
      </c>
      <c r="F1033" s="7">
        <v>0</v>
      </c>
      <c r="G1033" s="7">
        <v>0</v>
      </c>
      <c r="H1033" s="7">
        <v>1</v>
      </c>
      <c r="I1033" s="9" t="s">
        <v>438</v>
      </c>
      <c r="J1033" s="2">
        <v>0</v>
      </c>
      <c r="K1033" s="2">
        <v>43823</v>
      </c>
      <c r="L1033" s="2">
        <v>50446</v>
      </c>
      <c r="M1033" s="2">
        <v>115.11</v>
      </c>
      <c r="N1033" s="68">
        <f t="shared" si="24"/>
        <v>-6623</v>
      </c>
    </row>
    <row r="1034" spans="1:14" outlineLevel="3" x14ac:dyDescent="0.3">
      <c r="A1034" s="7">
        <v>3319</v>
      </c>
      <c r="B1034" s="7">
        <v>33</v>
      </c>
      <c r="C1034" s="7">
        <v>5139</v>
      </c>
      <c r="D1034" s="7">
        <v>2840</v>
      </c>
      <c r="E1034" s="7">
        <v>66262</v>
      </c>
      <c r="F1034" s="7">
        <v>0</v>
      </c>
      <c r="G1034" s="7">
        <v>0</v>
      </c>
      <c r="H1034" s="7">
        <v>0</v>
      </c>
      <c r="I1034" s="9" t="s">
        <v>439</v>
      </c>
      <c r="J1034" s="2">
        <v>0</v>
      </c>
      <c r="K1034" s="2">
        <v>299</v>
      </c>
      <c r="L1034" s="2">
        <v>299</v>
      </c>
      <c r="M1034" s="2">
        <v>100</v>
      </c>
      <c r="N1034" s="68">
        <f t="shared" si="24"/>
        <v>0</v>
      </c>
    </row>
    <row r="1035" spans="1:14" outlineLevel="3" x14ac:dyDescent="0.3">
      <c r="A1035" s="7">
        <v>3319</v>
      </c>
      <c r="B1035" s="7">
        <v>33</v>
      </c>
      <c r="C1035" s="7">
        <v>5139</v>
      </c>
      <c r="D1035" s="7">
        <v>2840</v>
      </c>
      <c r="E1035" s="7">
        <v>66623</v>
      </c>
      <c r="F1035" s="7">
        <v>0</v>
      </c>
      <c r="G1035" s="7">
        <v>0</v>
      </c>
      <c r="H1035" s="7">
        <v>0</v>
      </c>
      <c r="I1035" s="9" t="s">
        <v>440</v>
      </c>
      <c r="J1035" s="2">
        <v>0</v>
      </c>
      <c r="K1035" s="2">
        <v>35148</v>
      </c>
      <c r="L1035" s="2">
        <v>41044.400000000001</v>
      </c>
      <c r="M1035" s="2">
        <v>116.78</v>
      </c>
      <c r="N1035" s="68">
        <f t="shared" si="24"/>
        <v>-5896.4000000000015</v>
      </c>
    </row>
    <row r="1036" spans="1:14" outlineLevel="3" x14ac:dyDescent="0.3">
      <c r="A1036" s="7">
        <v>3319</v>
      </c>
      <c r="B1036" s="7">
        <v>33</v>
      </c>
      <c r="C1036" s="7">
        <v>5164</v>
      </c>
      <c r="D1036" s="7">
        <v>2840</v>
      </c>
      <c r="E1036" s="7">
        <v>66623</v>
      </c>
      <c r="F1036" s="7">
        <v>0</v>
      </c>
      <c r="G1036" s="7">
        <v>0</v>
      </c>
      <c r="H1036" s="7">
        <v>7</v>
      </c>
      <c r="I1036" s="9" t="s">
        <v>441</v>
      </c>
      <c r="J1036" s="2">
        <v>15000</v>
      </c>
      <c r="K1036" s="2">
        <v>15000</v>
      </c>
      <c r="L1036" s="2">
        <v>5000</v>
      </c>
      <c r="M1036" s="2">
        <v>33.33</v>
      </c>
      <c r="N1036" s="68">
        <f t="shared" si="24"/>
        <v>10000</v>
      </c>
    </row>
    <row r="1037" spans="1:14" outlineLevel="3" x14ac:dyDescent="0.3">
      <c r="A1037" s="7">
        <v>3319</v>
      </c>
      <c r="B1037" s="7">
        <v>33</v>
      </c>
      <c r="C1037" s="7">
        <v>5169</v>
      </c>
      <c r="D1037" s="7">
        <v>2840</v>
      </c>
      <c r="E1037" s="7">
        <v>0</v>
      </c>
      <c r="F1037" s="7">
        <v>0</v>
      </c>
      <c r="G1037" s="7">
        <v>0</v>
      </c>
      <c r="H1037" s="7">
        <v>1</v>
      </c>
      <c r="I1037" s="9" t="s">
        <v>442</v>
      </c>
      <c r="J1037" s="2">
        <v>300000</v>
      </c>
      <c r="K1037" s="2">
        <v>356177</v>
      </c>
      <c r="L1037" s="2">
        <v>163600</v>
      </c>
      <c r="M1037" s="2">
        <v>45.93</v>
      </c>
      <c r="N1037" s="68">
        <f t="shared" si="24"/>
        <v>192577</v>
      </c>
    </row>
    <row r="1038" spans="1:14" outlineLevel="3" x14ac:dyDescent="0.3">
      <c r="A1038" s="7">
        <v>3319</v>
      </c>
      <c r="B1038" s="7">
        <v>33</v>
      </c>
      <c r="C1038" s="7">
        <v>5169</v>
      </c>
      <c r="D1038" s="7">
        <v>2840</v>
      </c>
      <c r="E1038" s="7">
        <v>0</v>
      </c>
      <c r="F1038" s="7">
        <v>0</v>
      </c>
      <c r="G1038" s="7">
        <v>0</v>
      </c>
      <c r="H1038" s="7">
        <v>4</v>
      </c>
      <c r="I1038" s="9" t="s">
        <v>443</v>
      </c>
      <c r="J1038" s="2">
        <v>50000</v>
      </c>
      <c r="K1038" s="2">
        <v>50000</v>
      </c>
      <c r="L1038" s="2">
        <v>0</v>
      </c>
      <c r="M1038" s="2">
        <v>0</v>
      </c>
      <c r="N1038" s="68">
        <f t="shared" si="24"/>
        <v>50000</v>
      </c>
    </row>
    <row r="1039" spans="1:14" outlineLevel="3" x14ac:dyDescent="0.3">
      <c r="A1039" s="7">
        <v>3319</v>
      </c>
      <c r="B1039" s="7">
        <v>33</v>
      </c>
      <c r="C1039" s="7">
        <v>5169</v>
      </c>
      <c r="D1039" s="7">
        <v>2840</v>
      </c>
      <c r="E1039" s="7">
        <v>52623</v>
      </c>
      <c r="F1039" s="7">
        <v>0</v>
      </c>
      <c r="G1039" s="7">
        <v>0</v>
      </c>
      <c r="H1039" s="7">
        <v>0</v>
      </c>
      <c r="I1039" s="9" t="s">
        <v>444</v>
      </c>
      <c r="J1039" s="2">
        <v>300000</v>
      </c>
      <c r="K1039" s="2">
        <v>100000</v>
      </c>
      <c r="L1039" s="2">
        <v>99315.4</v>
      </c>
      <c r="M1039" s="2">
        <v>99.32</v>
      </c>
      <c r="N1039" s="68">
        <f t="shared" si="24"/>
        <v>684.60000000000582</v>
      </c>
    </row>
    <row r="1040" spans="1:14" outlineLevel="3" x14ac:dyDescent="0.3">
      <c r="A1040" s="7">
        <v>3319</v>
      </c>
      <c r="B1040" s="7">
        <v>33</v>
      </c>
      <c r="C1040" s="7">
        <v>5169</v>
      </c>
      <c r="D1040" s="7">
        <v>2840</v>
      </c>
      <c r="E1040" s="7">
        <v>66622</v>
      </c>
      <c r="F1040" s="7">
        <v>0</v>
      </c>
      <c r="G1040" s="7">
        <v>0</v>
      </c>
      <c r="H1040" s="7">
        <v>0</v>
      </c>
      <c r="I1040" s="9" t="s">
        <v>445</v>
      </c>
      <c r="J1040" s="2">
        <v>30000</v>
      </c>
      <c r="K1040" s="2">
        <v>30000</v>
      </c>
      <c r="L1040" s="2">
        <v>27500</v>
      </c>
      <c r="M1040" s="2">
        <v>91.67</v>
      </c>
      <c r="N1040" s="68">
        <f t="shared" si="24"/>
        <v>2500</v>
      </c>
    </row>
    <row r="1041" spans="1:14" outlineLevel="3" x14ac:dyDescent="0.3">
      <c r="A1041" s="7">
        <v>3319</v>
      </c>
      <c r="B1041" s="7">
        <v>33</v>
      </c>
      <c r="C1041" s="7">
        <v>5169</v>
      </c>
      <c r="D1041" s="7">
        <v>2840</v>
      </c>
      <c r="E1041" s="7">
        <v>66623</v>
      </c>
      <c r="F1041" s="7">
        <v>0</v>
      </c>
      <c r="G1041" s="7">
        <v>0</v>
      </c>
      <c r="H1041" s="7">
        <v>0</v>
      </c>
      <c r="I1041" s="9" t="s">
        <v>446</v>
      </c>
      <c r="J1041" s="2">
        <v>250000</v>
      </c>
      <c r="K1041" s="2">
        <v>171152</v>
      </c>
      <c r="L1041" s="2">
        <v>198580</v>
      </c>
      <c r="M1041" s="2">
        <v>116.03</v>
      </c>
      <c r="N1041" s="68">
        <f t="shared" si="24"/>
        <v>-27428</v>
      </c>
    </row>
    <row r="1042" spans="1:14" outlineLevel="3" x14ac:dyDescent="0.3">
      <c r="A1042" s="7">
        <v>3319</v>
      </c>
      <c r="B1042" s="7">
        <v>33</v>
      </c>
      <c r="C1042" s="7">
        <v>5175</v>
      </c>
      <c r="D1042" s="7">
        <v>2840</v>
      </c>
      <c r="E1042" s="7">
        <v>0</v>
      </c>
      <c r="F1042" s="7">
        <v>0</v>
      </c>
      <c r="G1042" s="7">
        <v>0</v>
      </c>
      <c r="H1042" s="7">
        <v>1</v>
      </c>
      <c r="I1042" s="9" t="s">
        <v>1113</v>
      </c>
      <c r="J1042" s="2">
        <v>0</v>
      </c>
      <c r="K1042" s="2">
        <v>0</v>
      </c>
      <c r="L1042" s="2">
        <v>35500</v>
      </c>
      <c r="M1042" s="2" t="s">
        <v>29</v>
      </c>
      <c r="N1042" s="68">
        <f t="shared" si="24"/>
        <v>-35500</v>
      </c>
    </row>
    <row r="1043" spans="1:14" outlineLevel="3" x14ac:dyDescent="0.3">
      <c r="A1043" s="7">
        <v>3319</v>
      </c>
      <c r="B1043" s="7">
        <v>33</v>
      </c>
      <c r="C1043" s="7">
        <v>5175</v>
      </c>
      <c r="D1043" s="7">
        <v>2840</v>
      </c>
      <c r="E1043" s="7">
        <v>66623</v>
      </c>
      <c r="F1043" s="7">
        <v>0</v>
      </c>
      <c r="G1043" s="7">
        <v>0</v>
      </c>
      <c r="H1043" s="7">
        <v>0</v>
      </c>
      <c r="I1043" s="9" t="s">
        <v>447</v>
      </c>
      <c r="J1043" s="2">
        <v>0</v>
      </c>
      <c r="K1043" s="2">
        <v>8900</v>
      </c>
      <c r="L1043" s="2">
        <v>8900</v>
      </c>
      <c r="M1043" s="2">
        <v>100</v>
      </c>
      <c r="N1043" s="68">
        <f t="shared" si="24"/>
        <v>0</v>
      </c>
    </row>
    <row r="1044" spans="1:14" outlineLevel="3" x14ac:dyDescent="0.3">
      <c r="A1044" s="7">
        <v>3319</v>
      </c>
      <c r="B1044" s="7">
        <v>33</v>
      </c>
      <c r="C1044" s="7">
        <v>5175</v>
      </c>
      <c r="D1044" s="7">
        <v>2840</v>
      </c>
      <c r="E1044" s="7">
        <v>66623</v>
      </c>
      <c r="F1044" s="7">
        <v>0</v>
      </c>
      <c r="G1044" s="7">
        <v>0</v>
      </c>
      <c r="H1044" s="7">
        <v>7</v>
      </c>
      <c r="I1044" s="9" t="s">
        <v>448</v>
      </c>
      <c r="J1044" s="2">
        <v>0</v>
      </c>
      <c r="K1044" s="2">
        <v>8500</v>
      </c>
      <c r="L1044" s="2">
        <v>8500</v>
      </c>
      <c r="M1044" s="2">
        <v>100</v>
      </c>
      <c r="N1044" s="68">
        <f t="shared" si="24"/>
        <v>0</v>
      </c>
    </row>
    <row r="1045" spans="1:14" outlineLevel="3" x14ac:dyDescent="0.3">
      <c r="A1045" s="7">
        <v>3319</v>
      </c>
      <c r="B1045" s="7">
        <v>33</v>
      </c>
      <c r="C1045" s="7">
        <v>5179</v>
      </c>
      <c r="D1045" s="7">
        <v>2840</v>
      </c>
      <c r="E1045" s="7">
        <v>42551</v>
      </c>
      <c r="F1045" s="7">
        <v>0</v>
      </c>
      <c r="G1045" s="7">
        <v>0</v>
      </c>
      <c r="H1045" s="7">
        <v>0</v>
      </c>
      <c r="I1045" s="9" t="s">
        <v>449</v>
      </c>
      <c r="J1045" s="2">
        <v>100000</v>
      </c>
      <c r="K1045" s="2">
        <v>100000</v>
      </c>
      <c r="L1045" s="2">
        <v>100000</v>
      </c>
      <c r="M1045" s="2">
        <v>100</v>
      </c>
      <c r="N1045" s="68">
        <f t="shared" ref="N1045:N1081" si="25">K1045-L1045</f>
        <v>0</v>
      </c>
    </row>
    <row r="1046" spans="1:14" outlineLevel="3" x14ac:dyDescent="0.3">
      <c r="A1046" s="7">
        <v>3319</v>
      </c>
      <c r="B1046" s="7">
        <v>33</v>
      </c>
      <c r="C1046" s="7">
        <v>5212</v>
      </c>
      <c r="D1046" s="7">
        <v>2840</v>
      </c>
      <c r="E1046" s="7">
        <v>42026</v>
      </c>
      <c r="F1046" s="7">
        <v>0</v>
      </c>
      <c r="G1046" s="7">
        <v>0</v>
      </c>
      <c r="H1046" s="7">
        <v>50</v>
      </c>
      <c r="I1046" s="9" t="s">
        <v>450</v>
      </c>
      <c r="J1046" s="2">
        <v>0</v>
      </c>
      <c r="K1046" s="2">
        <v>5000</v>
      </c>
      <c r="L1046" s="2">
        <v>5000</v>
      </c>
      <c r="M1046" s="2">
        <v>100</v>
      </c>
      <c r="N1046" s="68">
        <f t="shared" si="25"/>
        <v>0</v>
      </c>
    </row>
    <row r="1047" spans="1:14" outlineLevel="3" x14ac:dyDescent="0.3">
      <c r="A1047" s="7">
        <v>3319</v>
      </c>
      <c r="B1047" s="7">
        <v>33</v>
      </c>
      <c r="C1047" s="7">
        <v>5212</v>
      </c>
      <c r="D1047" s="7">
        <v>2840</v>
      </c>
      <c r="E1047" s="7">
        <v>42068</v>
      </c>
      <c r="F1047" s="7">
        <v>0</v>
      </c>
      <c r="G1047" s="7">
        <v>0</v>
      </c>
      <c r="H1047" s="7">
        <v>50</v>
      </c>
      <c r="I1047" s="9" t="s">
        <v>451</v>
      </c>
      <c r="J1047" s="2">
        <v>0</v>
      </c>
      <c r="K1047" s="2">
        <v>35000</v>
      </c>
      <c r="L1047" s="2">
        <v>35000</v>
      </c>
      <c r="M1047" s="2">
        <v>100</v>
      </c>
      <c r="N1047" s="68">
        <f t="shared" si="25"/>
        <v>0</v>
      </c>
    </row>
    <row r="1048" spans="1:14" outlineLevel="3" x14ac:dyDescent="0.3">
      <c r="A1048" s="7">
        <v>3319</v>
      </c>
      <c r="B1048" s="7">
        <v>33</v>
      </c>
      <c r="C1048" s="7">
        <v>5212</v>
      </c>
      <c r="D1048" s="7">
        <v>2840</v>
      </c>
      <c r="E1048" s="7">
        <v>42079</v>
      </c>
      <c r="F1048" s="7">
        <v>0</v>
      </c>
      <c r="G1048" s="7">
        <v>0</v>
      </c>
      <c r="H1048" s="7">
        <v>50</v>
      </c>
      <c r="I1048" s="9" t="s">
        <v>452</v>
      </c>
      <c r="J1048" s="2">
        <v>0</v>
      </c>
      <c r="K1048" s="2">
        <v>12000</v>
      </c>
      <c r="L1048" s="2">
        <v>12000</v>
      </c>
      <c r="M1048" s="2">
        <v>100</v>
      </c>
      <c r="N1048" s="68">
        <f t="shared" si="25"/>
        <v>0</v>
      </c>
    </row>
    <row r="1049" spans="1:14" outlineLevel="3" x14ac:dyDescent="0.3">
      <c r="A1049" s="7">
        <v>3319</v>
      </c>
      <c r="B1049" s="7">
        <v>33</v>
      </c>
      <c r="C1049" s="7">
        <v>5213</v>
      </c>
      <c r="D1049" s="7">
        <v>2840</v>
      </c>
      <c r="E1049" s="7">
        <v>53667</v>
      </c>
      <c r="F1049" s="7">
        <v>0</v>
      </c>
      <c r="G1049" s="7">
        <v>0</v>
      </c>
      <c r="H1049" s="7">
        <v>50</v>
      </c>
      <c r="I1049" s="9" t="s">
        <v>453</v>
      </c>
      <c r="J1049" s="2">
        <v>0</v>
      </c>
      <c r="K1049" s="2">
        <v>5000</v>
      </c>
      <c r="L1049" s="2">
        <v>5000</v>
      </c>
      <c r="M1049" s="2">
        <v>100</v>
      </c>
      <c r="N1049" s="68">
        <f t="shared" si="25"/>
        <v>0</v>
      </c>
    </row>
    <row r="1050" spans="1:14" outlineLevel="3" x14ac:dyDescent="0.3">
      <c r="A1050" s="7">
        <v>3319</v>
      </c>
      <c r="B1050" s="7">
        <v>33</v>
      </c>
      <c r="C1050" s="7">
        <v>5221</v>
      </c>
      <c r="D1050" s="7">
        <v>2840</v>
      </c>
      <c r="E1050" s="7">
        <v>42927</v>
      </c>
      <c r="F1050" s="7">
        <v>0</v>
      </c>
      <c r="G1050" s="7">
        <v>0</v>
      </c>
      <c r="H1050" s="7">
        <v>0</v>
      </c>
      <c r="I1050" s="9" t="s">
        <v>454</v>
      </c>
      <c r="J1050" s="2">
        <v>50000</v>
      </c>
      <c r="K1050" s="2">
        <v>50000</v>
      </c>
      <c r="L1050" s="2">
        <v>50000</v>
      </c>
      <c r="M1050" s="2">
        <v>100</v>
      </c>
      <c r="N1050" s="68">
        <f t="shared" si="25"/>
        <v>0</v>
      </c>
    </row>
    <row r="1051" spans="1:14" outlineLevel="3" x14ac:dyDescent="0.3">
      <c r="A1051" s="7">
        <v>3319</v>
      </c>
      <c r="B1051" s="7">
        <v>33</v>
      </c>
      <c r="C1051" s="7">
        <v>5221</v>
      </c>
      <c r="D1051" s="7">
        <v>2840</v>
      </c>
      <c r="E1051" s="7">
        <v>42927</v>
      </c>
      <c r="F1051" s="7">
        <v>0</v>
      </c>
      <c r="G1051" s="7">
        <v>0</v>
      </c>
      <c r="H1051" s="7">
        <v>50</v>
      </c>
      <c r="I1051" s="9" t="s">
        <v>455</v>
      </c>
      <c r="J1051" s="2">
        <v>0</v>
      </c>
      <c r="K1051" s="2">
        <v>46000</v>
      </c>
      <c r="L1051" s="2">
        <v>46000</v>
      </c>
      <c r="M1051" s="2">
        <v>100</v>
      </c>
      <c r="N1051" s="68">
        <f t="shared" si="25"/>
        <v>0</v>
      </c>
    </row>
    <row r="1052" spans="1:14" outlineLevel="3" x14ac:dyDescent="0.3">
      <c r="A1052" s="7">
        <v>3319</v>
      </c>
      <c r="B1052" s="7">
        <v>33</v>
      </c>
      <c r="C1052" s="7">
        <v>5221</v>
      </c>
      <c r="D1052" s="7">
        <v>2840</v>
      </c>
      <c r="E1052" s="7">
        <v>42927</v>
      </c>
      <c r="F1052" s="7">
        <v>0</v>
      </c>
      <c r="G1052" s="7">
        <v>0</v>
      </c>
      <c r="H1052" s="7">
        <v>55</v>
      </c>
      <c r="I1052" s="9" t="s">
        <v>455</v>
      </c>
      <c r="J1052" s="2">
        <v>0</v>
      </c>
      <c r="K1052" s="2">
        <v>30000</v>
      </c>
      <c r="L1052" s="2">
        <v>30000</v>
      </c>
      <c r="M1052" s="2">
        <v>100</v>
      </c>
      <c r="N1052" s="68">
        <f t="shared" si="25"/>
        <v>0</v>
      </c>
    </row>
    <row r="1053" spans="1:14" outlineLevel="3" x14ac:dyDescent="0.3">
      <c r="A1053" s="7">
        <v>3319</v>
      </c>
      <c r="B1053" s="7">
        <v>33</v>
      </c>
      <c r="C1053" s="7">
        <v>5222</v>
      </c>
      <c r="D1053" s="7">
        <v>2840</v>
      </c>
      <c r="E1053" s="7">
        <v>42018</v>
      </c>
      <c r="F1053" s="7">
        <v>0</v>
      </c>
      <c r="G1053" s="7">
        <v>0</v>
      </c>
      <c r="H1053" s="7">
        <v>0</v>
      </c>
      <c r="I1053" s="9" t="s">
        <v>456</v>
      </c>
      <c r="J1053" s="2">
        <v>420000</v>
      </c>
      <c r="K1053" s="2">
        <v>420000</v>
      </c>
      <c r="L1053" s="2">
        <v>420000</v>
      </c>
      <c r="M1053" s="2">
        <v>100</v>
      </c>
      <c r="N1053" s="68">
        <f t="shared" si="25"/>
        <v>0</v>
      </c>
    </row>
    <row r="1054" spans="1:14" outlineLevel="3" x14ac:dyDescent="0.3">
      <c r="A1054" s="7">
        <v>3319</v>
      </c>
      <c r="B1054" s="7">
        <v>33</v>
      </c>
      <c r="C1054" s="7">
        <v>5222</v>
      </c>
      <c r="D1054" s="7">
        <v>2840</v>
      </c>
      <c r="E1054" s="7">
        <v>42551</v>
      </c>
      <c r="F1054" s="7">
        <v>0</v>
      </c>
      <c r="G1054" s="7">
        <v>0</v>
      </c>
      <c r="H1054" s="7">
        <v>55</v>
      </c>
      <c r="I1054" s="9" t="s">
        <v>457</v>
      </c>
      <c r="J1054" s="2">
        <v>0</v>
      </c>
      <c r="K1054" s="2">
        <v>140000</v>
      </c>
      <c r="L1054" s="2">
        <v>140000</v>
      </c>
      <c r="M1054" s="2">
        <v>100</v>
      </c>
      <c r="N1054" s="68">
        <f t="shared" si="25"/>
        <v>0</v>
      </c>
    </row>
    <row r="1055" spans="1:14" outlineLevel="3" x14ac:dyDescent="0.3">
      <c r="A1055" s="7">
        <v>3319</v>
      </c>
      <c r="B1055" s="7">
        <v>33</v>
      </c>
      <c r="C1055" s="7">
        <v>5222</v>
      </c>
      <c r="D1055" s="7">
        <v>2840</v>
      </c>
      <c r="E1055" s="7">
        <v>42595</v>
      </c>
      <c r="F1055" s="7">
        <v>0</v>
      </c>
      <c r="G1055" s="7">
        <v>0</v>
      </c>
      <c r="H1055" s="7">
        <v>55</v>
      </c>
      <c r="I1055" s="9" t="s">
        <v>458</v>
      </c>
      <c r="J1055" s="2">
        <v>0</v>
      </c>
      <c r="K1055" s="2">
        <v>30000</v>
      </c>
      <c r="L1055" s="2">
        <v>30000</v>
      </c>
      <c r="M1055" s="2">
        <v>100</v>
      </c>
      <c r="N1055" s="68">
        <f t="shared" si="25"/>
        <v>0</v>
      </c>
    </row>
    <row r="1056" spans="1:14" outlineLevel="3" x14ac:dyDescent="0.3">
      <c r="A1056" s="7">
        <v>3319</v>
      </c>
      <c r="B1056" s="7">
        <v>33</v>
      </c>
      <c r="C1056" s="7">
        <v>5222</v>
      </c>
      <c r="D1056" s="7">
        <v>2840</v>
      </c>
      <c r="E1056" s="7">
        <v>42816</v>
      </c>
      <c r="F1056" s="7">
        <v>0</v>
      </c>
      <c r="G1056" s="7">
        <v>0</v>
      </c>
      <c r="H1056" s="7">
        <v>0</v>
      </c>
      <c r="I1056" s="9" t="s">
        <v>459</v>
      </c>
      <c r="J1056" s="2">
        <v>50000</v>
      </c>
      <c r="K1056" s="2">
        <v>50000</v>
      </c>
      <c r="L1056" s="2">
        <v>50000</v>
      </c>
      <c r="M1056" s="2">
        <v>100</v>
      </c>
      <c r="N1056" s="68">
        <f t="shared" si="25"/>
        <v>0</v>
      </c>
    </row>
    <row r="1057" spans="1:14" outlineLevel="3" x14ac:dyDescent="0.3">
      <c r="A1057" s="7">
        <v>3319</v>
      </c>
      <c r="B1057" s="7">
        <v>33</v>
      </c>
      <c r="C1057" s="7">
        <v>5223</v>
      </c>
      <c r="D1057" s="7">
        <v>2840</v>
      </c>
      <c r="E1057" s="7">
        <v>57003</v>
      </c>
      <c r="F1057" s="7">
        <v>0</v>
      </c>
      <c r="G1057" s="7">
        <v>0</v>
      </c>
      <c r="H1057" s="7">
        <v>50</v>
      </c>
      <c r="I1057" s="9" t="s">
        <v>460</v>
      </c>
      <c r="J1057" s="2">
        <v>0</v>
      </c>
      <c r="K1057" s="2">
        <v>13000</v>
      </c>
      <c r="L1057" s="2">
        <v>13000</v>
      </c>
      <c r="M1057" s="2">
        <v>100</v>
      </c>
      <c r="N1057" s="68">
        <f t="shared" si="25"/>
        <v>0</v>
      </c>
    </row>
    <row r="1058" spans="1:14" outlineLevel="3" x14ac:dyDescent="0.3">
      <c r="A1058" s="7">
        <v>3319</v>
      </c>
      <c r="B1058" s="7">
        <v>33</v>
      </c>
      <c r="C1058" s="7">
        <v>5331</v>
      </c>
      <c r="D1058" s="7">
        <v>2840</v>
      </c>
      <c r="E1058" s="7">
        <v>52515</v>
      </c>
      <c r="F1058" s="7">
        <v>0</v>
      </c>
      <c r="G1058" s="7">
        <v>0</v>
      </c>
      <c r="H1058" s="7">
        <v>50</v>
      </c>
      <c r="I1058" s="9" t="s">
        <v>461</v>
      </c>
      <c r="J1058" s="2">
        <v>0</v>
      </c>
      <c r="K1058" s="2">
        <v>5000</v>
      </c>
      <c r="L1058" s="2">
        <v>5000</v>
      </c>
      <c r="M1058" s="2">
        <v>100</v>
      </c>
      <c r="N1058" s="68">
        <f t="shared" si="25"/>
        <v>0</v>
      </c>
    </row>
    <row r="1059" spans="1:14" outlineLevel="3" x14ac:dyDescent="0.3">
      <c r="A1059" s="7">
        <v>3319</v>
      </c>
      <c r="B1059" s="7">
        <v>33</v>
      </c>
      <c r="C1059" s="7">
        <v>5331</v>
      </c>
      <c r="D1059" s="7">
        <v>2840</v>
      </c>
      <c r="E1059" s="7">
        <v>52722</v>
      </c>
      <c r="F1059" s="7">
        <v>0</v>
      </c>
      <c r="G1059" s="7">
        <v>0</v>
      </c>
      <c r="H1059" s="7">
        <v>50</v>
      </c>
      <c r="I1059" s="9" t="s">
        <v>462</v>
      </c>
      <c r="J1059" s="2">
        <v>0</v>
      </c>
      <c r="K1059" s="2">
        <v>5000</v>
      </c>
      <c r="L1059" s="2">
        <v>5000</v>
      </c>
      <c r="M1059" s="2">
        <v>100</v>
      </c>
      <c r="N1059" s="68">
        <f t="shared" si="25"/>
        <v>0</v>
      </c>
    </row>
    <row r="1060" spans="1:14" outlineLevel="3" x14ac:dyDescent="0.3">
      <c r="A1060" s="7">
        <v>3319</v>
      </c>
      <c r="B1060" s="7">
        <v>33</v>
      </c>
      <c r="C1060" s="7">
        <v>5493</v>
      </c>
      <c r="D1060" s="7">
        <v>2840</v>
      </c>
      <c r="E1060" s="7">
        <v>0</v>
      </c>
      <c r="F1060" s="7">
        <v>0</v>
      </c>
      <c r="G1060" s="7">
        <v>0</v>
      </c>
      <c r="H1060" s="7">
        <v>50</v>
      </c>
      <c r="I1060" s="9" t="s">
        <v>463</v>
      </c>
      <c r="J1060" s="2">
        <v>0</v>
      </c>
      <c r="K1060" s="2">
        <v>5000</v>
      </c>
      <c r="L1060" s="2">
        <v>5000</v>
      </c>
      <c r="M1060" s="2">
        <v>100</v>
      </c>
      <c r="N1060" s="68">
        <f t="shared" si="25"/>
        <v>0</v>
      </c>
    </row>
    <row r="1061" spans="1:14" outlineLevel="3" x14ac:dyDescent="0.3">
      <c r="A1061" s="7">
        <v>3319</v>
      </c>
      <c r="B1061" s="7">
        <v>33</v>
      </c>
      <c r="C1061" s="7">
        <v>5493</v>
      </c>
      <c r="D1061" s="7">
        <v>2840</v>
      </c>
      <c r="E1061" s="7">
        <v>111</v>
      </c>
      <c r="F1061" s="7">
        <v>0</v>
      </c>
      <c r="G1061" s="7">
        <v>0</v>
      </c>
      <c r="H1061" s="7">
        <v>50</v>
      </c>
      <c r="I1061" s="9" t="s">
        <v>464</v>
      </c>
      <c r="J1061" s="2">
        <v>0</v>
      </c>
      <c r="K1061" s="2">
        <v>5000</v>
      </c>
      <c r="L1061" s="2">
        <v>5000</v>
      </c>
      <c r="M1061" s="2">
        <v>100</v>
      </c>
      <c r="N1061" s="68">
        <f t="shared" si="25"/>
        <v>0</v>
      </c>
    </row>
    <row r="1062" spans="1:14" outlineLevel="3" x14ac:dyDescent="0.3">
      <c r="A1062" s="7">
        <v>3319</v>
      </c>
      <c r="B1062" s="7">
        <v>33</v>
      </c>
      <c r="C1062" s="7">
        <v>5493</v>
      </c>
      <c r="D1062" s="7">
        <v>2840</v>
      </c>
      <c r="E1062" s="7">
        <v>112</v>
      </c>
      <c r="F1062" s="7">
        <v>0</v>
      </c>
      <c r="G1062" s="7">
        <v>0</v>
      </c>
      <c r="H1062" s="7">
        <v>50</v>
      </c>
      <c r="I1062" s="9" t="s">
        <v>465</v>
      </c>
      <c r="J1062" s="2">
        <v>0</v>
      </c>
      <c r="K1062" s="2">
        <v>5000</v>
      </c>
      <c r="L1062" s="2">
        <v>5000</v>
      </c>
      <c r="M1062" s="2">
        <v>100</v>
      </c>
      <c r="N1062" s="68">
        <f t="shared" si="25"/>
        <v>0</v>
      </c>
    </row>
    <row r="1063" spans="1:14" outlineLevel="3" x14ac:dyDescent="0.3">
      <c r="A1063" s="7">
        <v>3319</v>
      </c>
      <c r="B1063" s="7">
        <v>33</v>
      </c>
      <c r="C1063" s="7">
        <v>5493</v>
      </c>
      <c r="D1063" s="7">
        <v>2840</v>
      </c>
      <c r="E1063" s="7">
        <v>113</v>
      </c>
      <c r="F1063" s="7">
        <v>0</v>
      </c>
      <c r="G1063" s="7">
        <v>0</v>
      </c>
      <c r="H1063" s="7">
        <v>50</v>
      </c>
      <c r="I1063" s="9" t="s">
        <v>466</v>
      </c>
      <c r="J1063" s="2">
        <v>0</v>
      </c>
      <c r="K1063" s="2">
        <v>5000</v>
      </c>
      <c r="L1063" s="2">
        <v>0</v>
      </c>
      <c r="M1063" s="2">
        <v>0</v>
      </c>
      <c r="N1063" s="68">
        <f t="shared" si="25"/>
        <v>5000</v>
      </c>
    </row>
    <row r="1064" spans="1:14" outlineLevel="3" x14ac:dyDescent="0.3">
      <c r="A1064" s="7">
        <v>3319</v>
      </c>
      <c r="B1064" s="7">
        <v>33</v>
      </c>
      <c r="C1064" s="7">
        <v>5493</v>
      </c>
      <c r="D1064" s="7">
        <v>2840</v>
      </c>
      <c r="E1064" s="7">
        <v>114</v>
      </c>
      <c r="F1064" s="7">
        <v>0</v>
      </c>
      <c r="G1064" s="7">
        <v>0</v>
      </c>
      <c r="H1064" s="7">
        <v>50</v>
      </c>
      <c r="I1064" s="9" t="s">
        <v>467</v>
      </c>
      <c r="J1064" s="2">
        <v>0</v>
      </c>
      <c r="K1064" s="2">
        <v>5000</v>
      </c>
      <c r="L1064" s="2">
        <v>5000</v>
      </c>
      <c r="M1064" s="2">
        <v>100</v>
      </c>
      <c r="N1064" s="68">
        <f t="shared" si="25"/>
        <v>0</v>
      </c>
    </row>
    <row r="1065" spans="1:14" outlineLevel="3" x14ac:dyDescent="0.3">
      <c r="A1065" s="7">
        <v>3319</v>
      </c>
      <c r="B1065" s="7">
        <v>33</v>
      </c>
      <c r="C1065" s="7">
        <v>5493</v>
      </c>
      <c r="D1065" s="7">
        <v>2840</v>
      </c>
      <c r="E1065" s="7">
        <v>115</v>
      </c>
      <c r="F1065" s="7">
        <v>0</v>
      </c>
      <c r="G1065" s="7">
        <v>0</v>
      </c>
      <c r="H1065" s="7">
        <v>50</v>
      </c>
      <c r="I1065" s="9" t="s">
        <v>468</v>
      </c>
      <c r="J1065" s="2">
        <v>0</v>
      </c>
      <c r="K1065" s="2">
        <v>5000</v>
      </c>
      <c r="L1065" s="2">
        <v>0</v>
      </c>
      <c r="M1065" s="2">
        <v>0</v>
      </c>
      <c r="N1065" s="68">
        <f t="shared" si="25"/>
        <v>5000</v>
      </c>
    </row>
    <row r="1066" spans="1:14" outlineLevel="3" x14ac:dyDescent="0.3">
      <c r="A1066" s="7">
        <v>3322</v>
      </c>
      <c r="B1066" s="7">
        <v>33</v>
      </c>
      <c r="C1066" s="7">
        <v>5041</v>
      </c>
      <c r="D1066" s="7">
        <v>2840</v>
      </c>
      <c r="E1066" s="7">
        <v>11003</v>
      </c>
      <c r="F1066" s="7">
        <v>0</v>
      </c>
      <c r="G1066" s="7">
        <v>0</v>
      </c>
      <c r="H1066" s="7">
        <v>39</v>
      </c>
      <c r="I1066" s="9" t="s">
        <v>472</v>
      </c>
      <c r="J1066" s="2">
        <v>0</v>
      </c>
      <c r="K1066" s="2">
        <v>1172</v>
      </c>
      <c r="L1066" s="2">
        <v>1172</v>
      </c>
      <c r="M1066" s="2">
        <v>100</v>
      </c>
      <c r="N1066" s="68">
        <f t="shared" si="25"/>
        <v>0</v>
      </c>
    </row>
    <row r="1067" spans="1:14" outlineLevel="3" x14ac:dyDescent="0.3">
      <c r="A1067" s="7">
        <v>3322</v>
      </c>
      <c r="B1067" s="7">
        <v>33</v>
      </c>
      <c r="C1067" s="7">
        <v>5139</v>
      </c>
      <c r="D1067" s="7">
        <v>2840</v>
      </c>
      <c r="E1067" s="7">
        <v>11003</v>
      </c>
      <c r="F1067" s="7">
        <v>0</v>
      </c>
      <c r="G1067" s="7">
        <v>0</v>
      </c>
      <c r="H1067" s="7">
        <v>39</v>
      </c>
      <c r="I1067" s="9" t="s">
        <v>473</v>
      </c>
      <c r="J1067" s="2">
        <v>0</v>
      </c>
      <c r="K1067" s="2">
        <v>2000</v>
      </c>
      <c r="L1067" s="2">
        <v>1779</v>
      </c>
      <c r="M1067" s="2">
        <v>88.95</v>
      </c>
      <c r="N1067" s="68">
        <f t="shared" si="25"/>
        <v>221</v>
      </c>
    </row>
    <row r="1068" spans="1:14" outlineLevel="3" x14ac:dyDescent="0.3">
      <c r="A1068" s="7">
        <v>3322</v>
      </c>
      <c r="B1068" s="7">
        <v>33</v>
      </c>
      <c r="C1068" s="7">
        <v>5169</v>
      </c>
      <c r="D1068" s="7">
        <v>2840</v>
      </c>
      <c r="E1068" s="7">
        <v>11003</v>
      </c>
      <c r="F1068" s="7">
        <v>0</v>
      </c>
      <c r="G1068" s="7">
        <v>0</v>
      </c>
      <c r="H1068" s="7">
        <v>39</v>
      </c>
      <c r="I1068" s="9" t="s">
        <v>481</v>
      </c>
      <c r="J1068" s="2">
        <v>120000</v>
      </c>
      <c r="K1068" s="2">
        <v>116828</v>
      </c>
      <c r="L1068" s="2">
        <v>75373</v>
      </c>
      <c r="M1068" s="2">
        <v>64.52</v>
      </c>
      <c r="N1068" s="68">
        <f t="shared" si="25"/>
        <v>41455</v>
      </c>
    </row>
    <row r="1069" spans="1:14" outlineLevel="3" x14ac:dyDescent="0.3">
      <c r="A1069" s="7">
        <v>3349</v>
      </c>
      <c r="B1069" s="7">
        <v>33</v>
      </c>
      <c r="C1069" s="7">
        <v>5138</v>
      </c>
      <c r="D1069" s="7">
        <v>2840</v>
      </c>
      <c r="E1069" s="7">
        <v>66625</v>
      </c>
      <c r="F1069" s="7">
        <v>0</v>
      </c>
      <c r="G1069" s="7">
        <v>0</v>
      </c>
      <c r="H1069" s="7">
        <v>0</v>
      </c>
      <c r="I1069" s="9" t="s">
        <v>517</v>
      </c>
      <c r="J1069" s="2">
        <v>120000</v>
      </c>
      <c r="K1069" s="2">
        <v>120000</v>
      </c>
      <c r="L1069" s="2">
        <v>103136</v>
      </c>
      <c r="M1069" s="2">
        <v>85.95</v>
      </c>
      <c r="N1069" s="68">
        <f t="shared" si="25"/>
        <v>16864</v>
      </c>
    </row>
    <row r="1070" spans="1:14" outlineLevel="3" x14ac:dyDescent="0.3">
      <c r="A1070" s="7">
        <v>3349</v>
      </c>
      <c r="B1070" s="7">
        <v>33</v>
      </c>
      <c r="C1070" s="7">
        <v>5169</v>
      </c>
      <c r="D1070" s="7">
        <v>2840</v>
      </c>
      <c r="E1070" s="7">
        <v>0</v>
      </c>
      <c r="F1070" s="7">
        <v>0</v>
      </c>
      <c r="G1070" s="7">
        <v>0</v>
      </c>
      <c r="H1070" s="7">
        <v>0</v>
      </c>
      <c r="I1070" s="9" t="s">
        <v>518</v>
      </c>
      <c r="J1070" s="2">
        <v>879000</v>
      </c>
      <c r="K1070" s="2">
        <v>879000</v>
      </c>
      <c r="L1070" s="2">
        <v>715071.56</v>
      </c>
      <c r="M1070" s="2">
        <v>81.349999999999994</v>
      </c>
      <c r="N1070" s="68">
        <f t="shared" si="25"/>
        <v>163928.43999999994</v>
      </c>
    </row>
    <row r="1071" spans="1:14" outlineLevel="3" x14ac:dyDescent="0.3">
      <c r="A1071" s="7">
        <v>3391</v>
      </c>
      <c r="B1071" s="7">
        <v>33</v>
      </c>
      <c r="C1071" s="7">
        <v>5169</v>
      </c>
      <c r="D1071" s="7">
        <v>2840</v>
      </c>
      <c r="E1071" s="7">
        <v>0</v>
      </c>
      <c r="F1071" s="7">
        <v>0</v>
      </c>
      <c r="G1071" s="7">
        <v>0</v>
      </c>
      <c r="H1071" s="7">
        <v>0</v>
      </c>
      <c r="I1071" s="9" t="s">
        <v>519</v>
      </c>
      <c r="J1071" s="2">
        <v>20000</v>
      </c>
      <c r="K1071" s="2">
        <v>20000</v>
      </c>
      <c r="L1071" s="2">
        <v>0</v>
      </c>
      <c r="M1071" s="2">
        <v>0</v>
      </c>
      <c r="N1071" s="68">
        <f t="shared" si="25"/>
        <v>20000</v>
      </c>
    </row>
    <row r="1072" spans="1:14" outlineLevel="3" x14ac:dyDescent="0.3">
      <c r="A1072" s="7">
        <v>3399</v>
      </c>
      <c r="B1072" s="7">
        <v>33</v>
      </c>
      <c r="C1072" s="7">
        <v>5139</v>
      </c>
      <c r="D1072" s="7">
        <v>2840</v>
      </c>
      <c r="E1072" s="7">
        <v>66262</v>
      </c>
      <c r="F1072" s="7">
        <v>0</v>
      </c>
      <c r="G1072" s="7">
        <v>0</v>
      </c>
      <c r="H1072" s="7">
        <v>0</v>
      </c>
      <c r="I1072" s="9" t="s">
        <v>439</v>
      </c>
      <c r="J1072" s="2">
        <v>70000</v>
      </c>
      <c r="K1072" s="2">
        <v>31833</v>
      </c>
      <c r="L1072" s="2">
        <v>25627</v>
      </c>
      <c r="M1072" s="2">
        <v>80.5</v>
      </c>
      <c r="N1072" s="68">
        <f t="shared" si="25"/>
        <v>6206</v>
      </c>
    </row>
    <row r="1073" spans="1:14" outlineLevel="3" x14ac:dyDescent="0.3">
      <c r="A1073" s="7">
        <v>3399</v>
      </c>
      <c r="B1073" s="7">
        <v>33</v>
      </c>
      <c r="C1073" s="7">
        <v>5175</v>
      </c>
      <c r="D1073" s="7">
        <v>2840</v>
      </c>
      <c r="E1073" s="7">
        <v>66262</v>
      </c>
      <c r="F1073" s="7">
        <v>0</v>
      </c>
      <c r="G1073" s="7">
        <v>0</v>
      </c>
      <c r="H1073" s="7">
        <v>0</v>
      </c>
      <c r="I1073" s="9" t="s">
        <v>520</v>
      </c>
      <c r="J1073" s="2">
        <v>0</v>
      </c>
      <c r="K1073" s="2">
        <v>3868</v>
      </c>
      <c r="L1073" s="2">
        <v>6612</v>
      </c>
      <c r="M1073" s="2">
        <v>170.94</v>
      </c>
      <c r="N1073" s="68">
        <f t="shared" si="25"/>
        <v>-2744</v>
      </c>
    </row>
    <row r="1074" spans="1:14" outlineLevel="3" x14ac:dyDescent="0.3">
      <c r="A1074" s="7">
        <v>3399</v>
      </c>
      <c r="B1074" s="7">
        <v>33</v>
      </c>
      <c r="C1074" s="7">
        <v>5194</v>
      </c>
      <c r="D1074" s="7">
        <v>2840</v>
      </c>
      <c r="E1074" s="7">
        <v>66262</v>
      </c>
      <c r="F1074" s="7">
        <v>0</v>
      </c>
      <c r="G1074" s="7">
        <v>0</v>
      </c>
      <c r="H1074" s="7">
        <v>0</v>
      </c>
      <c r="I1074" s="9" t="s">
        <v>521</v>
      </c>
      <c r="J1074" s="2">
        <v>0</v>
      </c>
      <c r="K1074" s="2">
        <v>34000</v>
      </c>
      <c r="L1074" s="2">
        <v>33179</v>
      </c>
      <c r="M1074" s="2">
        <v>97.59</v>
      </c>
      <c r="N1074" s="68">
        <f t="shared" si="25"/>
        <v>821</v>
      </c>
    </row>
    <row r="1075" spans="1:14" outlineLevel="3" x14ac:dyDescent="0.3">
      <c r="A1075" s="7">
        <v>3399</v>
      </c>
      <c r="B1075" s="7">
        <v>33</v>
      </c>
      <c r="C1075" s="7">
        <v>5222</v>
      </c>
      <c r="D1075" s="7">
        <v>2840</v>
      </c>
      <c r="E1075" s="7">
        <v>41016</v>
      </c>
      <c r="F1075" s="7">
        <v>0</v>
      </c>
      <c r="G1075" s="7">
        <v>0</v>
      </c>
      <c r="H1075" s="7">
        <v>50</v>
      </c>
      <c r="I1075" s="9" t="s">
        <v>522</v>
      </c>
      <c r="J1075" s="2">
        <v>0</v>
      </c>
      <c r="K1075" s="2">
        <v>29000</v>
      </c>
      <c r="L1075" s="2">
        <v>29000</v>
      </c>
      <c r="M1075" s="2">
        <v>100</v>
      </c>
      <c r="N1075" s="68">
        <f t="shared" si="25"/>
        <v>0</v>
      </c>
    </row>
    <row r="1076" spans="1:14" outlineLevel="3" x14ac:dyDescent="0.3">
      <c r="A1076" s="7">
        <v>3399</v>
      </c>
      <c r="B1076" s="7">
        <v>33</v>
      </c>
      <c r="C1076" s="7">
        <v>5222</v>
      </c>
      <c r="D1076" s="7">
        <v>2840</v>
      </c>
      <c r="E1076" s="7">
        <v>42060</v>
      </c>
      <c r="F1076" s="7">
        <v>0</v>
      </c>
      <c r="G1076" s="7">
        <v>0</v>
      </c>
      <c r="H1076" s="7">
        <v>0</v>
      </c>
      <c r="I1076" s="9" t="s">
        <v>523</v>
      </c>
      <c r="J1076" s="2">
        <v>0</v>
      </c>
      <c r="K1076" s="2">
        <v>15000</v>
      </c>
      <c r="L1076" s="2">
        <v>15000</v>
      </c>
      <c r="M1076" s="2">
        <v>100</v>
      </c>
      <c r="N1076" s="68">
        <f t="shared" si="25"/>
        <v>0</v>
      </c>
    </row>
    <row r="1077" spans="1:14" outlineLevel="3" x14ac:dyDescent="0.3">
      <c r="A1077" s="7">
        <v>3399</v>
      </c>
      <c r="B1077" s="7">
        <v>33</v>
      </c>
      <c r="C1077" s="7">
        <v>5222</v>
      </c>
      <c r="D1077" s="7">
        <v>2840</v>
      </c>
      <c r="E1077" s="7">
        <v>42552</v>
      </c>
      <c r="F1077" s="7">
        <v>0</v>
      </c>
      <c r="G1077" s="7">
        <v>0</v>
      </c>
      <c r="H1077" s="7">
        <v>50</v>
      </c>
      <c r="I1077" s="9" t="s">
        <v>524</v>
      </c>
      <c r="J1077" s="2">
        <v>0</v>
      </c>
      <c r="K1077" s="2">
        <v>5000</v>
      </c>
      <c r="L1077" s="2">
        <v>5000</v>
      </c>
      <c r="M1077" s="2">
        <v>100</v>
      </c>
      <c r="N1077" s="68">
        <f t="shared" si="25"/>
        <v>0</v>
      </c>
    </row>
    <row r="1078" spans="1:14" outlineLevel="3" x14ac:dyDescent="0.3">
      <c r="A1078" s="7">
        <v>3399</v>
      </c>
      <c r="B1078" s="7">
        <v>33</v>
      </c>
      <c r="C1078" s="7">
        <v>5222</v>
      </c>
      <c r="D1078" s="7">
        <v>2840</v>
      </c>
      <c r="E1078" s="7">
        <v>43029</v>
      </c>
      <c r="F1078" s="7">
        <v>0</v>
      </c>
      <c r="G1078" s="7">
        <v>0</v>
      </c>
      <c r="H1078" s="7">
        <v>50</v>
      </c>
      <c r="I1078" s="9" t="s">
        <v>525</v>
      </c>
      <c r="J1078" s="2">
        <v>0</v>
      </c>
      <c r="K1078" s="2">
        <v>5000</v>
      </c>
      <c r="L1078" s="2">
        <v>5000</v>
      </c>
      <c r="M1078" s="2">
        <v>100</v>
      </c>
      <c r="N1078" s="68">
        <f t="shared" si="25"/>
        <v>0</v>
      </c>
    </row>
    <row r="1079" spans="1:14" outlineLevel="3" x14ac:dyDescent="0.3">
      <c r="A1079" s="7">
        <v>3399</v>
      </c>
      <c r="B1079" s="7">
        <v>33</v>
      </c>
      <c r="C1079" s="7">
        <v>5222</v>
      </c>
      <c r="D1079" s="7">
        <v>2840</v>
      </c>
      <c r="E1079" s="7">
        <v>43561</v>
      </c>
      <c r="F1079" s="7">
        <v>0</v>
      </c>
      <c r="G1079" s="7">
        <v>0</v>
      </c>
      <c r="H1079" s="7">
        <v>50</v>
      </c>
      <c r="I1079" s="9" t="s">
        <v>526</v>
      </c>
      <c r="J1079" s="2">
        <v>0</v>
      </c>
      <c r="K1079" s="2">
        <v>2400</v>
      </c>
      <c r="L1079" s="2">
        <v>2400</v>
      </c>
      <c r="M1079" s="2">
        <v>100</v>
      </c>
      <c r="N1079" s="68">
        <f t="shared" si="25"/>
        <v>0</v>
      </c>
    </row>
    <row r="1080" spans="1:14" outlineLevel="3" x14ac:dyDescent="0.3">
      <c r="A1080" s="7">
        <v>3399</v>
      </c>
      <c r="B1080" s="7">
        <v>33</v>
      </c>
      <c r="C1080" s="7">
        <v>5222</v>
      </c>
      <c r="D1080" s="7">
        <v>2840</v>
      </c>
      <c r="E1080" s="7">
        <v>43562</v>
      </c>
      <c r="F1080" s="7">
        <v>0</v>
      </c>
      <c r="G1080" s="7">
        <v>0</v>
      </c>
      <c r="H1080" s="7">
        <v>50</v>
      </c>
      <c r="I1080" s="9" t="s">
        <v>527</v>
      </c>
      <c r="J1080" s="2">
        <v>0</v>
      </c>
      <c r="K1080" s="2">
        <v>14000</v>
      </c>
      <c r="L1080" s="2">
        <v>14000</v>
      </c>
      <c r="M1080" s="2">
        <v>100</v>
      </c>
      <c r="N1080" s="68">
        <f t="shared" si="25"/>
        <v>0</v>
      </c>
    </row>
    <row r="1081" spans="1:14" outlineLevel="3" x14ac:dyDescent="0.3">
      <c r="A1081" s="7">
        <v>3399</v>
      </c>
      <c r="B1081" s="7">
        <v>33</v>
      </c>
      <c r="C1081" s="7">
        <v>5229</v>
      </c>
      <c r="D1081" s="7">
        <v>2840</v>
      </c>
      <c r="E1081" s="7">
        <v>42078</v>
      </c>
      <c r="F1081" s="7">
        <v>0</v>
      </c>
      <c r="G1081" s="7">
        <v>0</v>
      </c>
      <c r="H1081" s="7">
        <v>0</v>
      </c>
      <c r="I1081" s="9" t="s">
        <v>528</v>
      </c>
      <c r="J1081" s="2">
        <v>0</v>
      </c>
      <c r="K1081" s="2">
        <v>30000</v>
      </c>
      <c r="L1081" s="2">
        <v>30000</v>
      </c>
      <c r="M1081" s="2">
        <v>100</v>
      </c>
      <c r="N1081" s="68">
        <f t="shared" si="25"/>
        <v>0</v>
      </c>
    </row>
    <row r="1082" spans="1:14" outlineLevel="2" x14ac:dyDescent="0.3">
      <c r="A1082" s="96"/>
      <c r="B1082" s="101" t="s">
        <v>3247</v>
      </c>
      <c r="C1082" s="96"/>
      <c r="D1082" s="96"/>
      <c r="E1082" s="96"/>
      <c r="F1082" s="96"/>
      <c r="G1082" s="96"/>
      <c r="H1082" s="96"/>
      <c r="I1082" s="98"/>
      <c r="J1082" s="99">
        <f>SUBTOTAL(9,J981:J1081)</f>
        <v>20172000</v>
      </c>
      <c r="K1082" s="99">
        <f>SUBTOTAL(9,K981:K1081)</f>
        <v>26242486.719999999</v>
      </c>
      <c r="L1082" s="99">
        <f>SUBTOTAL(9,L981:L1081)</f>
        <v>22134039.679999996</v>
      </c>
      <c r="M1082" s="99"/>
      <c r="N1082" s="100">
        <f>SUBTOTAL(9,N981:N1081)</f>
        <v>4108447.04</v>
      </c>
    </row>
    <row r="1083" spans="1:14" outlineLevel="3" x14ac:dyDescent="0.3">
      <c r="A1083" s="7">
        <v>3429</v>
      </c>
      <c r="B1083" s="7">
        <v>34</v>
      </c>
      <c r="C1083" s="7">
        <v>5221</v>
      </c>
      <c r="D1083" s="7">
        <v>2840</v>
      </c>
      <c r="E1083" s="7">
        <v>41939</v>
      </c>
      <c r="F1083" s="7">
        <v>0</v>
      </c>
      <c r="G1083" s="7">
        <v>0</v>
      </c>
      <c r="H1083" s="7">
        <v>50</v>
      </c>
      <c r="I1083" s="9" t="s">
        <v>690</v>
      </c>
      <c r="J1083" s="2">
        <v>0</v>
      </c>
      <c r="K1083" s="2">
        <v>5000</v>
      </c>
      <c r="L1083" s="2">
        <v>5000</v>
      </c>
      <c r="M1083" s="2">
        <v>100</v>
      </c>
      <c r="N1083" s="68">
        <f>K1083-L1083</f>
        <v>0</v>
      </c>
    </row>
    <row r="1084" spans="1:14" outlineLevel="2" x14ac:dyDescent="0.3">
      <c r="A1084" s="96"/>
      <c r="B1084" s="101" t="s">
        <v>3248</v>
      </c>
      <c r="C1084" s="96"/>
      <c r="D1084" s="96"/>
      <c r="E1084" s="96"/>
      <c r="F1084" s="96"/>
      <c r="G1084" s="96"/>
      <c r="H1084" s="96"/>
      <c r="I1084" s="98"/>
      <c r="J1084" s="99">
        <f>SUBTOTAL(9,J1083:J1083)</f>
        <v>0</v>
      </c>
      <c r="K1084" s="99">
        <f>SUBTOTAL(9,K1083:K1083)</f>
        <v>5000</v>
      </c>
      <c r="L1084" s="99">
        <f>SUBTOTAL(9,L1083:L1083)</f>
        <v>5000</v>
      </c>
      <c r="M1084" s="99"/>
      <c r="N1084" s="100">
        <f>SUBTOTAL(9,N1083:N1083)</f>
        <v>0</v>
      </c>
    </row>
    <row r="1085" spans="1:14" outlineLevel="3" x14ac:dyDescent="0.3">
      <c r="A1085" s="7">
        <v>3613</v>
      </c>
      <c r="B1085" s="7">
        <v>36</v>
      </c>
      <c r="C1085" s="7">
        <v>5139</v>
      </c>
      <c r="D1085" s="7">
        <v>2840</v>
      </c>
      <c r="E1085" s="7">
        <v>13001</v>
      </c>
      <c r="F1085" s="7">
        <v>0</v>
      </c>
      <c r="G1085" s="7">
        <v>0</v>
      </c>
      <c r="H1085" s="7">
        <v>0</v>
      </c>
      <c r="I1085" s="9" t="s">
        <v>770</v>
      </c>
      <c r="J1085" s="2">
        <v>50000</v>
      </c>
      <c r="K1085" s="2">
        <v>14000</v>
      </c>
      <c r="L1085" s="2">
        <v>15289.5</v>
      </c>
      <c r="M1085" s="2">
        <v>109.21</v>
      </c>
      <c r="N1085" s="68">
        <f>K1085-L1085</f>
        <v>-1289.5</v>
      </c>
    </row>
    <row r="1086" spans="1:14" outlineLevel="3" x14ac:dyDescent="0.3">
      <c r="A1086" s="7">
        <v>3613</v>
      </c>
      <c r="B1086" s="7">
        <v>36</v>
      </c>
      <c r="C1086" s="7">
        <v>5169</v>
      </c>
      <c r="D1086" s="7">
        <v>2840</v>
      </c>
      <c r="E1086" s="7">
        <v>13001</v>
      </c>
      <c r="F1086" s="7">
        <v>0</v>
      </c>
      <c r="G1086" s="7">
        <v>0</v>
      </c>
      <c r="H1086" s="7">
        <v>0</v>
      </c>
      <c r="I1086" s="9" t="s">
        <v>812</v>
      </c>
      <c r="J1086" s="2">
        <v>0</v>
      </c>
      <c r="K1086" s="2">
        <v>40000</v>
      </c>
      <c r="L1086" s="2">
        <v>38985</v>
      </c>
      <c r="M1086" s="2">
        <v>97.46</v>
      </c>
      <c r="N1086" s="68">
        <f>K1086-L1086</f>
        <v>1015</v>
      </c>
    </row>
    <row r="1087" spans="1:14" outlineLevel="3" x14ac:dyDescent="0.3">
      <c r="A1087" s="7">
        <v>3613</v>
      </c>
      <c r="B1087" s="7">
        <v>36</v>
      </c>
      <c r="C1087" s="7">
        <v>5175</v>
      </c>
      <c r="D1087" s="7">
        <v>2840</v>
      </c>
      <c r="E1087" s="7">
        <v>13001</v>
      </c>
      <c r="F1087" s="7">
        <v>0</v>
      </c>
      <c r="G1087" s="7">
        <v>0</v>
      </c>
      <c r="H1087" s="7">
        <v>0</v>
      </c>
      <c r="I1087" s="9" t="s">
        <v>830</v>
      </c>
      <c r="J1087" s="2">
        <v>0</v>
      </c>
      <c r="K1087" s="2">
        <v>3000</v>
      </c>
      <c r="L1087" s="2">
        <v>2781</v>
      </c>
      <c r="M1087" s="2">
        <v>92.7</v>
      </c>
      <c r="N1087" s="68">
        <f>K1087-L1087</f>
        <v>219</v>
      </c>
    </row>
    <row r="1088" spans="1:14" outlineLevel="2" x14ac:dyDescent="0.3">
      <c r="A1088" s="96"/>
      <c r="B1088" s="101" t="s">
        <v>3250</v>
      </c>
      <c r="C1088" s="96"/>
      <c r="D1088" s="96"/>
      <c r="E1088" s="96"/>
      <c r="F1088" s="96"/>
      <c r="G1088" s="96"/>
      <c r="H1088" s="96"/>
      <c r="I1088" s="98"/>
      <c r="J1088" s="99">
        <f>SUBTOTAL(9,J1085:J1087)</f>
        <v>50000</v>
      </c>
      <c r="K1088" s="99">
        <f>SUBTOTAL(9,K1085:K1087)</f>
        <v>57000</v>
      </c>
      <c r="L1088" s="99">
        <f>SUBTOTAL(9,L1085:L1087)</f>
        <v>57055.5</v>
      </c>
      <c r="M1088" s="99"/>
      <c r="N1088" s="100">
        <f>SUBTOTAL(9,N1085:N1087)</f>
        <v>-55.5</v>
      </c>
    </row>
    <row r="1089" spans="1:14" outlineLevel="3" x14ac:dyDescent="0.3">
      <c r="A1089" s="7">
        <v>3900</v>
      </c>
      <c r="B1089" s="7">
        <v>39</v>
      </c>
      <c r="C1089" s="7">
        <v>5222</v>
      </c>
      <c r="D1089" s="7">
        <v>2840</v>
      </c>
      <c r="E1089" s="7">
        <v>0</v>
      </c>
      <c r="F1089" s="7">
        <v>0</v>
      </c>
      <c r="G1089" s="7">
        <v>0</v>
      </c>
      <c r="H1089" s="7">
        <v>50</v>
      </c>
      <c r="I1089" s="9" t="s">
        <v>1000</v>
      </c>
      <c r="J1089" s="2">
        <v>1100000</v>
      </c>
      <c r="K1089" s="2">
        <v>66887</v>
      </c>
      <c r="L1089" s="2">
        <v>0</v>
      </c>
      <c r="M1089" s="2">
        <v>0</v>
      </c>
      <c r="N1089" s="68">
        <f t="shared" ref="N1089:N1095" si="26">K1089-L1089</f>
        <v>66887</v>
      </c>
    </row>
    <row r="1090" spans="1:14" outlineLevel="3" x14ac:dyDescent="0.3">
      <c r="A1090" s="7">
        <v>3900</v>
      </c>
      <c r="B1090" s="7">
        <v>39</v>
      </c>
      <c r="C1090" s="7">
        <v>5222</v>
      </c>
      <c r="D1090" s="7">
        <v>2840</v>
      </c>
      <c r="E1090" s="7">
        <v>0</v>
      </c>
      <c r="F1090" s="7">
        <v>0</v>
      </c>
      <c r="G1090" s="7">
        <v>0</v>
      </c>
      <c r="H1090" s="7">
        <v>51</v>
      </c>
      <c r="I1090" s="9" t="s">
        <v>1001</v>
      </c>
      <c r="J1090" s="2">
        <v>300000</v>
      </c>
      <c r="K1090" s="2">
        <v>0</v>
      </c>
      <c r="L1090" s="2">
        <v>0</v>
      </c>
      <c r="M1090" s="2" t="s">
        <v>29</v>
      </c>
      <c r="N1090" s="68">
        <f t="shared" si="26"/>
        <v>0</v>
      </c>
    </row>
    <row r="1091" spans="1:14" outlineLevel="3" x14ac:dyDescent="0.3">
      <c r="A1091" s="7">
        <v>3900</v>
      </c>
      <c r="B1091" s="7">
        <v>39</v>
      </c>
      <c r="C1091" s="7">
        <v>5222</v>
      </c>
      <c r="D1091" s="7">
        <v>2840</v>
      </c>
      <c r="E1091" s="7">
        <v>0</v>
      </c>
      <c r="F1091" s="7">
        <v>0</v>
      </c>
      <c r="G1091" s="7">
        <v>0</v>
      </c>
      <c r="H1091" s="7">
        <v>52</v>
      </c>
      <c r="I1091" s="9" t="s">
        <v>1002</v>
      </c>
      <c r="J1091" s="2">
        <v>250000</v>
      </c>
      <c r="K1091" s="2">
        <v>0</v>
      </c>
      <c r="L1091" s="2">
        <v>0</v>
      </c>
      <c r="M1091" s="2" t="s">
        <v>29</v>
      </c>
      <c r="N1091" s="68">
        <f t="shared" si="26"/>
        <v>0</v>
      </c>
    </row>
    <row r="1092" spans="1:14" outlineLevel="3" x14ac:dyDescent="0.3">
      <c r="A1092" s="7">
        <v>3900</v>
      </c>
      <c r="B1092" s="7">
        <v>39</v>
      </c>
      <c r="C1092" s="7">
        <v>5222</v>
      </c>
      <c r="D1092" s="7">
        <v>2840</v>
      </c>
      <c r="E1092" s="7">
        <v>0</v>
      </c>
      <c r="F1092" s="7">
        <v>0</v>
      </c>
      <c r="G1092" s="7">
        <v>0</v>
      </c>
      <c r="H1092" s="7">
        <v>53</v>
      </c>
      <c r="I1092" s="9" t="s">
        <v>1003</v>
      </c>
      <c r="J1092" s="2">
        <v>200000</v>
      </c>
      <c r="K1092" s="2">
        <v>0</v>
      </c>
      <c r="L1092" s="2">
        <v>0</v>
      </c>
      <c r="M1092" s="2" t="s">
        <v>29</v>
      </c>
      <c r="N1092" s="68">
        <f t="shared" si="26"/>
        <v>0</v>
      </c>
    </row>
    <row r="1093" spans="1:14" outlineLevel="3" x14ac:dyDescent="0.3">
      <c r="A1093" s="7">
        <v>3900</v>
      </c>
      <c r="B1093" s="7">
        <v>39</v>
      </c>
      <c r="C1093" s="7">
        <v>5222</v>
      </c>
      <c r="D1093" s="7">
        <v>2840</v>
      </c>
      <c r="E1093" s="7">
        <v>0</v>
      </c>
      <c r="F1093" s="7">
        <v>0</v>
      </c>
      <c r="G1093" s="7">
        <v>0</v>
      </c>
      <c r="H1093" s="7">
        <v>55</v>
      </c>
      <c r="I1093" s="9" t="s">
        <v>1004</v>
      </c>
      <c r="J1093" s="2">
        <v>700000</v>
      </c>
      <c r="K1093" s="2">
        <v>0</v>
      </c>
      <c r="L1093" s="2">
        <v>0</v>
      </c>
      <c r="M1093" s="2" t="s">
        <v>29</v>
      </c>
      <c r="N1093" s="68">
        <f t="shared" si="26"/>
        <v>0</v>
      </c>
    </row>
    <row r="1094" spans="1:14" outlineLevel="3" x14ac:dyDescent="0.3">
      <c r="A1094" s="7">
        <v>3900</v>
      </c>
      <c r="B1094" s="7">
        <v>39</v>
      </c>
      <c r="C1094" s="7">
        <v>5222</v>
      </c>
      <c r="D1094" s="7">
        <v>2840</v>
      </c>
      <c r="E1094" s="7">
        <v>41816</v>
      </c>
      <c r="F1094" s="7">
        <v>0</v>
      </c>
      <c r="G1094" s="7">
        <v>0</v>
      </c>
      <c r="H1094" s="7">
        <v>0</v>
      </c>
      <c r="I1094" s="9" t="s">
        <v>1005</v>
      </c>
      <c r="J1094" s="2">
        <v>10000</v>
      </c>
      <c r="K1094" s="2">
        <v>10000</v>
      </c>
      <c r="L1094" s="2">
        <v>10000</v>
      </c>
      <c r="M1094" s="2">
        <v>100</v>
      </c>
      <c r="N1094" s="68">
        <f t="shared" si="26"/>
        <v>0</v>
      </c>
    </row>
    <row r="1095" spans="1:14" outlineLevel="3" x14ac:dyDescent="0.3">
      <c r="A1095" s="7">
        <v>3900</v>
      </c>
      <c r="B1095" s="7">
        <v>39</v>
      </c>
      <c r="C1095" s="7">
        <v>5222</v>
      </c>
      <c r="D1095" s="7">
        <v>2840</v>
      </c>
      <c r="E1095" s="7">
        <v>42008</v>
      </c>
      <c r="F1095" s="7">
        <v>0</v>
      </c>
      <c r="G1095" s="7">
        <v>0</v>
      </c>
      <c r="H1095" s="7">
        <v>0</v>
      </c>
      <c r="I1095" s="9" t="s">
        <v>1006</v>
      </c>
      <c r="J1095" s="2">
        <v>50000</v>
      </c>
      <c r="K1095" s="2">
        <v>50000</v>
      </c>
      <c r="L1095" s="2">
        <v>50000</v>
      </c>
      <c r="M1095" s="2">
        <v>100</v>
      </c>
      <c r="N1095" s="68">
        <f t="shared" si="26"/>
        <v>0</v>
      </c>
    </row>
    <row r="1096" spans="1:14" outlineLevel="2" x14ac:dyDescent="0.3">
      <c r="A1096" s="96"/>
      <c r="B1096" s="101" t="s">
        <v>3264</v>
      </c>
      <c r="C1096" s="96"/>
      <c r="D1096" s="96"/>
      <c r="E1096" s="96"/>
      <c r="F1096" s="96"/>
      <c r="G1096" s="96"/>
      <c r="H1096" s="96"/>
      <c r="I1096" s="98"/>
      <c r="J1096" s="99">
        <f>SUBTOTAL(9,J1089:J1095)</f>
        <v>2610000</v>
      </c>
      <c r="K1096" s="99">
        <f>SUBTOTAL(9,K1089:K1095)</f>
        <v>126887</v>
      </c>
      <c r="L1096" s="99">
        <f>SUBTOTAL(9,L1089:L1095)</f>
        <v>60000</v>
      </c>
      <c r="M1096" s="99"/>
      <c r="N1096" s="100">
        <f>SUBTOTAL(9,N1089:N1095)</f>
        <v>66887</v>
      </c>
    </row>
    <row r="1097" spans="1:14" outlineLevel="1" x14ac:dyDescent="0.3">
      <c r="A1097" s="102"/>
      <c r="B1097" s="102"/>
      <c r="C1097" s="102"/>
      <c r="D1097" s="102" t="s">
        <v>3236</v>
      </c>
      <c r="E1097" s="102"/>
      <c r="F1097" s="102"/>
      <c r="G1097" s="102"/>
      <c r="H1097" s="102"/>
      <c r="I1097" s="104"/>
      <c r="J1097" s="105">
        <f>SUBTOTAL(9,J973:J1095)</f>
        <v>23212000</v>
      </c>
      <c r="K1097" s="105">
        <f>SUBTOTAL(9,K973:K1095)</f>
        <v>26816373.719999999</v>
      </c>
      <c r="L1097" s="105">
        <f>SUBTOTAL(9,L973:L1095)</f>
        <v>22397973.649999995</v>
      </c>
      <c r="M1097" s="105"/>
      <c r="N1097" s="106">
        <f>SUBTOTAL(9,N973:N1095)</f>
        <v>4418400.07</v>
      </c>
    </row>
    <row r="1098" spans="1:14" outlineLevel="3" x14ac:dyDescent="0.3">
      <c r="A1098" s="7">
        <v>3111</v>
      </c>
      <c r="B1098" s="7">
        <v>31</v>
      </c>
      <c r="C1098" s="7">
        <v>5331</v>
      </c>
      <c r="D1098" s="7">
        <v>2867</v>
      </c>
      <c r="E1098" s="7">
        <v>52701</v>
      </c>
      <c r="F1098" s="7">
        <v>0</v>
      </c>
      <c r="G1098" s="7">
        <v>0</v>
      </c>
      <c r="H1098" s="7">
        <v>0</v>
      </c>
      <c r="I1098" s="9" t="s">
        <v>360</v>
      </c>
      <c r="J1098" s="2">
        <v>5767000</v>
      </c>
      <c r="K1098" s="2">
        <v>5767000</v>
      </c>
      <c r="L1098" s="2">
        <v>5286000</v>
      </c>
      <c r="M1098" s="2">
        <v>91.66</v>
      </c>
      <c r="N1098" s="68">
        <f t="shared" ref="N1098:N1115" si="27">K1098-L1098</f>
        <v>481000</v>
      </c>
    </row>
    <row r="1099" spans="1:14" outlineLevel="3" x14ac:dyDescent="0.3">
      <c r="A1099" s="7">
        <v>3111</v>
      </c>
      <c r="B1099" s="7">
        <v>31</v>
      </c>
      <c r="C1099" s="7">
        <v>5331</v>
      </c>
      <c r="D1099" s="7">
        <v>2867</v>
      </c>
      <c r="E1099" s="7">
        <v>52702</v>
      </c>
      <c r="F1099" s="7">
        <v>0</v>
      </c>
      <c r="G1099" s="7">
        <v>0</v>
      </c>
      <c r="H1099" s="7">
        <v>0</v>
      </c>
      <c r="I1099" s="9" t="s">
        <v>361</v>
      </c>
      <c r="J1099" s="2">
        <v>801000</v>
      </c>
      <c r="K1099" s="2">
        <v>801000</v>
      </c>
      <c r="L1099" s="2">
        <v>736000</v>
      </c>
      <c r="M1099" s="2">
        <v>91.89</v>
      </c>
      <c r="N1099" s="68">
        <f t="shared" si="27"/>
        <v>65000</v>
      </c>
    </row>
    <row r="1100" spans="1:14" outlineLevel="3" x14ac:dyDescent="0.3">
      <c r="A1100" s="7">
        <v>3111</v>
      </c>
      <c r="B1100" s="7">
        <v>31</v>
      </c>
      <c r="C1100" s="7">
        <v>5336</v>
      </c>
      <c r="D1100" s="7">
        <v>2867</v>
      </c>
      <c r="E1100" s="7">
        <v>52701</v>
      </c>
      <c r="F1100" s="7">
        <v>0</v>
      </c>
      <c r="G1100" s="7">
        <v>33063</v>
      </c>
      <c r="H1100" s="7">
        <v>0</v>
      </c>
      <c r="I1100" s="9" t="s">
        <v>112</v>
      </c>
      <c r="J1100" s="2">
        <v>0</v>
      </c>
      <c r="K1100" s="2">
        <v>497273.59999999998</v>
      </c>
      <c r="L1100" s="2">
        <v>497273.59999999998</v>
      </c>
      <c r="M1100" s="2">
        <v>100</v>
      </c>
      <c r="N1100" s="68">
        <f t="shared" si="27"/>
        <v>0</v>
      </c>
    </row>
    <row r="1101" spans="1:14" outlineLevel="3" x14ac:dyDescent="0.3">
      <c r="A1101" s="7">
        <v>3113</v>
      </c>
      <c r="B1101" s="7">
        <v>31</v>
      </c>
      <c r="C1101" s="7">
        <v>5331</v>
      </c>
      <c r="D1101" s="7">
        <v>2867</v>
      </c>
      <c r="E1101" s="7">
        <v>52720</v>
      </c>
      <c r="F1101" s="7">
        <v>0</v>
      </c>
      <c r="G1101" s="7">
        <v>0</v>
      </c>
      <c r="H1101" s="7">
        <v>0</v>
      </c>
      <c r="I1101" s="9" t="s">
        <v>362</v>
      </c>
      <c r="J1101" s="2">
        <v>3313000</v>
      </c>
      <c r="K1101" s="2">
        <v>3313000</v>
      </c>
      <c r="L1101" s="2">
        <v>3037000</v>
      </c>
      <c r="M1101" s="2">
        <v>91.67</v>
      </c>
      <c r="N1101" s="68">
        <f t="shared" si="27"/>
        <v>276000</v>
      </c>
    </row>
    <row r="1102" spans="1:14" outlineLevel="3" x14ac:dyDescent="0.3">
      <c r="A1102" s="7">
        <v>3113</v>
      </c>
      <c r="B1102" s="7">
        <v>31</v>
      </c>
      <c r="C1102" s="7">
        <v>5331</v>
      </c>
      <c r="D1102" s="7">
        <v>2867</v>
      </c>
      <c r="E1102" s="7">
        <v>52720</v>
      </c>
      <c r="F1102" s="7">
        <v>0</v>
      </c>
      <c r="G1102" s="7">
        <v>0</v>
      </c>
      <c r="H1102" s="7">
        <v>51</v>
      </c>
      <c r="I1102" s="9" t="s">
        <v>363</v>
      </c>
      <c r="J1102" s="2">
        <v>0</v>
      </c>
      <c r="K1102" s="2">
        <v>24300</v>
      </c>
      <c r="L1102" s="2">
        <v>24300</v>
      </c>
      <c r="M1102" s="2">
        <v>100</v>
      </c>
      <c r="N1102" s="68">
        <f t="shared" si="27"/>
        <v>0</v>
      </c>
    </row>
    <row r="1103" spans="1:14" outlineLevel="3" x14ac:dyDescent="0.3">
      <c r="A1103" s="7">
        <v>3113</v>
      </c>
      <c r="B1103" s="7">
        <v>31</v>
      </c>
      <c r="C1103" s="7">
        <v>5331</v>
      </c>
      <c r="D1103" s="7">
        <v>2867</v>
      </c>
      <c r="E1103" s="7">
        <v>52722</v>
      </c>
      <c r="F1103" s="7">
        <v>0</v>
      </c>
      <c r="G1103" s="7">
        <v>0</v>
      </c>
      <c r="H1103" s="7">
        <v>0</v>
      </c>
      <c r="I1103" s="9" t="s">
        <v>364</v>
      </c>
      <c r="J1103" s="2">
        <v>5380000</v>
      </c>
      <c r="K1103" s="2">
        <v>5380000</v>
      </c>
      <c r="L1103" s="2">
        <v>4932000</v>
      </c>
      <c r="M1103" s="2">
        <v>91.67</v>
      </c>
      <c r="N1103" s="68">
        <f t="shared" si="27"/>
        <v>448000</v>
      </c>
    </row>
    <row r="1104" spans="1:14" outlineLevel="3" x14ac:dyDescent="0.3">
      <c r="A1104" s="7">
        <v>3113</v>
      </c>
      <c r="B1104" s="7">
        <v>31</v>
      </c>
      <c r="C1104" s="7">
        <v>5331</v>
      </c>
      <c r="D1104" s="7">
        <v>2867</v>
      </c>
      <c r="E1104" s="7">
        <v>52723</v>
      </c>
      <c r="F1104" s="7">
        <v>0</v>
      </c>
      <c r="G1104" s="7">
        <v>0</v>
      </c>
      <c r="H1104" s="7">
        <v>0</v>
      </c>
      <c r="I1104" s="9" t="s">
        <v>365</v>
      </c>
      <c r="J1104" s="2">
        <v>4502000</v>
      </c>
      <c r="K1104" s="2">
        <v>4502000</v>
      </c>
      <c r="L1104" s="2">
        <v>4127000</v>
      </c>
      <c r="M1104" s="2">
        <v>91.67</v>
      </c>
      <c r="N1104" s="68">
        <f t="shared" si="27"/>
        <v>375000</v>
      </c>
    </row>
    <row r="1105" spans="1:14" outlineLevel="3" x14ac:dyDescent="0.3">
      <c r="A1105" s="7">
        <v>3113</v>
      </c>
      <c r="B1105" s="7">
        <v>31</v>
      </c>
      <c r="C1105" s="7">
        <v>5331</v>
      </c>
      <c r="D1105" s="7">
        <v>2867</v>
      </c>
      <c r="E1105" s="7">
        <v>52723</v>
      </c>
      <c r="F1105" s="7">
        <v>0</v>
      </c>
      <c r="G1105" s="7">
        <v>0</v>
      </c>
      <c r="H1105" s="7">
        <v>51</v>
      </c>
      <c r="I1105" s="9" t="s">
        <v>366</v>
      </c>
      <c r="J1105" s="2">
        <v>0</v>
      </c>
      <c r="K1105" s="2">
        <v>41800</v>
      </c>
      <c r="L1105" s="2">
        <v>41800</v>
      </c>
      <c r="M1105" s="2">
        <v>100</v>
      </c>
      <c r="N1105" s="68">
        <f t="shared" si="27"/>
        <v>0</v>
      </c>
    </row>
    <row r="1106" spans="1:14" outlineLevel="3" x14ac:dyDescent="0.3">
      <c r="A1106" s="7">
        <v>3113</v>
      </c>
      <c r="B1106" s="7">
        <v>31</v>
      </c>
      <c r="C1106" s="7">
        <v>5331</v>
      </c>
      <c r="D1106" s="7">
        <v>2867</v>
      </c>
      <c r="E1106" s="7">
        <v>52759</v>
      </c>
      <c r="F1106" s="7">
        <v>0</v>
      </c>
      <c r="G1106" s="7">
        <v>0</v>
      </c>
      <c r="H1106" s="7">
        <v>0</v>
      </c>
      <c r="I1106" s="9" t="s">
        <v>367</v>
      </c>
      <c r="J1106" s="2">
        <v>4643000</v>
      </c>
      <c r="K1106" s="2">
        <v>4643000</v>
      </c>
      <c r="L1106" s="2">
        <v>4257000</v>
      </c>
      <c r="M1106" s="2">
        <v>91.69</v>
      </c>
      <c r="N1106" s="68">
        <f t="shared" si="27"/>
        <v>386000</v>
      </c>
    </row>
    <row r="1107" spans="1:14" outlineLevel="3" x14ac:dyDescent="0.3">
      <c r="A1107" s="7">
        <v>3113</v>
      </c>
      <c r="B1107" s="7">
        <v>31</v>
      </c>
      <c r="C1107" s="7">
        <v>5336</v>
      </c>
      <c r="D1107" s="7">
        <v>2867</v>
      </c>
      <c r="E1107" s="7">
        <v>52720</v>
      </c>
      <c r="F1107" s="7">
        <v>0</v>
      </c>
      <c r="G1107" s="7">
        <v>33063</v>
      </c>
      <c r="H1107" s="7">
        <v>0</v>
      </c>
      <c r="I1107" s="9" t="s">
        <v>113</v>
      </c>
      <c r="J1107" s="2">
        <v>0</v>
      </c>
      <c r="K1107" s="2">
        <v>237728.4</v>
      </c>
      <c r="L1107" s="2">
        <v>237728.4</v>
      </c>
      <c r="M1107" s="2">
        <v>100</v>
      </c>
      <c r="N1107" s="68">
        <f t="shared" si="27"/>
        <v>0</v>
      </c>
    </row>
    <row r="1108" spans="1:14" outlineLevel="3" x14ac:dyDescent="0.3">
      <c r="A1108" s="7">
        <v>3113</v>
      </c>
      <c r="B1108" s="7">
        <v>31</v>
      </c>
      <c r="C1108" s="7">
        <v>5336</v>
      </c>
      <c r="D1108" s="7">
        <v>2867</v>
      </c>
      <c r="E1108" s="7">
        <v>52722</v>
      </c>
      <c r="F1108" s="7">
        <v>0</v>
      </c>
      <c r="G1108" s="7">
        <v>33063</v>
      </c>
      <c r="H1108" s="7">
        <v>0</v>
      </c>
      <c r="I1108" s="9" t="s">
        <v>114</v>
      </c>
      <c r="J1108" s="2">
        <v>0</v>
      </c>
      <c r="K1108" s="2">
        <v>321504</v>
      </c>
      <c r="L1108" s="2">
        <v>321504</v>
      </c>
      <c r="M1108" s="2">
        <v>100</v>
      </c>
      <c r="N1108" s="68">
        <f t="shared" si="27"/>
        <v>0</v>
      </c>
    </row>
    <row r="1109" spans="1:14" outlineLevel="3" x14ac:dyDescent="0.3">
      <c r="A1109" s="7">
        <v>3113</v>
      </c>
      <c r="B1109" s="7">
        <v>31</v>
      </c>
      <c r="C1109" s="7">
        <v>5336</v>
      </c>
      <c r="D1109" s="7">
        <v>2867</v>
      </c>
      <c r="E1109" s="7">
        <v>52723</v>
      </c>
      <c r="F1109" s="7">
        <v>0</v>
      </c>
      <c r="G1109" s="7">
        <v>33063</v>
      </c>
      <c r="H1109" s="7">
        <v>0</v>
      </c>
      <c r="I1109" s="9" t="s">
        <v>368</v>
      </c>
      <c r="J1109" s="2">
        <v>0</v>
      </c>
      <c r="K1109" s="2">
        <v>2596695</v>
      </c>
      <c r="L1109" s="2">
        <v>2596695</v>
      </c>
      <c r="M1109" s="2">
        <v>100</v>
      </c>
      <c r="N1109" s="68">
        <f t="shared" si="27"/>
        <v>0</v>
      </c>
    </row>
    <row r="1110" spans="1:14" outlineLevel="3" x14ac:dyDescent="0.3">
      <c r="A1110" s="7">
        <v>3113</v>
      </c>
      <c r="B1110" s="7">
        <v>31</v>
      </c>
      <c r="C1110" s="7">
        <v>5336</v>
      </c>
      <c r="D1110" s="7">
        <v>2867</v>
      </c>
      <c r="E1110" s="7">
        <v>52759</v>
      </c>
      <c r="F1110" s="7">
        <v>0</v>
      </c>
      <c r="G1110" s="7">
        <v>33063</v>
      </c>
      <c r="H1110" s="7">
        <v>0</v>
      </c>
      <c r="I1110" s="9" t="s">
        <v>116</v>
      </c>
      <c r="J1110" s="2">
        <v>0</v>
      </c>
      <c r="K1110" s="2">
        <v>420825.59999999998</v>
      </c>
      <c r="L1110" s="2">
        <v>420825.59999999998</v>
      </c>
      <c r="M1110" s="2">
        <v>100</v>
      </c>
      <c r="N1110" s="68">
        <f t="shared" si="27"/>
        <v>0</v>
      </c>
    </row>
    <row r="1111" spans="1:14" outlineLevel="3" x14ac:dyDescent="0.3">
      <c r="A1111" s="7">
        <v>3113</v>
      </c>
      <c r="B1111" s="7">
        <v>31</v>
      </c>
      <c r="C1111" s="7">
        <v>5901</v>
      </c>
      <c r="D1111" s="7">
        <v>2867</v>
      </c>
      <c r="E1111" s="7">
        <v>0</v>
      </c>
      <c r="F1111" s="7">
        <v>0</v>
      </c>
      <c r="G1111" s="7">
        <v>0</v>
      </c>
      <c r="H1111" s="7">
        <v>0</v>
      </c>
      <c r="I1111" s="9" t="s">
        <v>369</v>
      </c>
      <c r="J1111" s="2">
        <v>350000</v>
      </c>
      <c r="K1111" s="2">
        <v>350000</v>
      </c>
      <c r="L1111" s="2">
        <v>0</v>
      </c>
      <c r="M1111" s="2">
        <v>0</v>
      </c>
      <c r="N1111" s="68">
        <f t="shared" si="27"/>
        <v>350000</v>
      </c>
    </row>
    <row r="1112" spans="1:14" outlineLevel="3" x14ac:dyDescent="0.3">
      <c r="A1112" s="7">
        <v>3119</v>
      </c>
      <c r="B1112" s="7">
        <v>31</v>
      </c>
      <c r="C1112" s="7">
        <v>5222</v>
      </c>
      <c r="D1112" s="7">
        <v>2867</v>
      </c>
      <c r="E1112" s="7">
        <v>43003</v>
      </c>
      <c r="F1112" s="7">
        <v>0</v>
      </c>
      <c r="G1112" s="7">
        <v>0</v>
      </c>
      <c r="H1112" s="7">
        <v>0</v>
      </c>
      <c r="I1112" s="9" t="s">
        <v>376</v>
      </c>
      <c r="J1112" s="2">
        <v>150000</v>
      </c>
      <c r="K1112" s="2">
        <v>150000</v>
      </c>
      <c r="L1112" s="2">
        <v>150000</v>
      </c>
      <c r="M1112" s="2">
        <v>100</v>
      </c>
      <c r="N1112" s="68">
        <f t="shared" si="27"/>
        <v>0</v>
      </c>
    </row>
    <row r="1113" spans="1:14" outlineLevel="3" x14ac:dyDescent="0.3">
      <c r="A1113" s="7">
        <v>3121</v>
      </c>
      <c r="B1113" s="7">
        <v>31</v>
      </c>
      <c r="C1113" s="7">
        <v>5223</v>
      </c>
      <c r="D1113" s="7">
        <v>2867</v>
      </c>
      <c r="E1113" s="7">
        <v>57001</v>
      </c>
      <c r="F1113" s="7">
        <v>0</v>
      </c>
      <c r="G1113" s="7">
        <v>0</v>
      </c>
      <c r="H1113" s="7">
        <v>51</v>
      </c>
      <c r="I1113" s="9" t="s">
        <v>377</v>
      </c>
      <c r="J1113" s="2">
        <v>0</v>
      </c>
      <c r="K1113" s="2">
        <v>18600</v>
      </c>
      <c r="L1113" s="2">
        <v>18600</v>
      </c>
      <c r="M1113" s="2">
        <v>100</v>
      </c>
      <c r="N1113" s="68">
        <f t="shared" si="27"/>
        <v>0</v>
      </c>
    </row>
    <row r="1114" spans="1:14" outlineLevel="3" x14ac:dyDescent="0.3">
      <c r="A1114" s="7">
        <v>3122</v>
      </c>
      <c r="B1114" s="7">
        <v>31</v>
      </c>
      <c r="C1114" s="7">
        <v>5333</v>
      </c>
      <c r="D1114" s="7">
        <v>2867</v>
      </c>
      <c r="E1114" s="7">
        <v>17729</v>
      </c>
      <c r="F1114" s="7">
        <v>0</v>
      </c>
      <c r="G1114" s="7">
        <v>0</v>
      </c>
      <c r="H1114" s="7">
        <v>51</v>
      </c>
      <c r="I1114" s="9" t="s">
        <v>379</v>
      </c>
      <c r="J1114" s="2">
        <v>0</v>
      </c>
      <c r="K1114" s="2">
        <v>10000</v>
      </c>
      <c r="L1114" s="2">
        <v>10000</v>
      </c>
      <c r="M1114" s="2">
        <v>100</v>
      </c>
      <c r="N1114" s="68">
        <f t="shared" si="27"/>
        <v>0</v>
      </c>
    </row>
    <row r="1115" spans="1:14" outlineLevel="3" x14ac:dyDescent="0.3">
      <c r="A1115" s="7">
        <v>3141</v>
      </c>
      <c r="B1115" s="7">
        <v>31</v>
      </c>
      <c r="C1115" s="7">
        <v>5331</v>
      </c>
      <c r="D1115" s="7">
        <v>2867</v>
      </c>
      <c r="E1115" s="7">
        <v>52740</v>
      </c>
      <c r="F1115" s="7">
        <v>0</v>
      </c>
      <c r="G1115" s="7">
        <v>0</v>
      </c>
      <c r="H1115" s="7">
        <v>0</v>
      </c>
      <c r="I1115" s="9" t="s">
        <v>380</v>
      </c>
      <c r="J1115" s="2">
        <v>3010000</v>
      </c>
      <c r="K1115" s="2">
        <v>3010000</v>
      </c>
      <c r="L1115" s="2">
        <v>2760000</v>
      </c>
      <c r="M1115" s="2">
        <v>91.69</v>
      </c>
      <c r="N1115" s="68">
        <f t="shared" si="27"/>
        <v>250000</v>
      </c>
    </row>
    <row r="1116" spans="1:14" outlineLevel="2" x14ac:dyDescent="0.3">
      <c r="A1116" s="96"/>
      <c r="B1116" s="101" t="s">
        <v>3263</v>
      </c>
      <c r="C1116" s="96"/>
      <c r="D1116" s="96"/>
      <c r="E1116" s="96"/>
      <c r="F1116" s="96"/>
      <c r="G1116" s="96"/>
      <c r="H1116" s="96"/>
      <c r="I1116" s="98"/>
      <c r="J1116" s="99">
        <f>SUBTOTAL(9,J1098:J1115)</f>
        <v>27916000</v>
      </c>
      <c r="K1116" s="99">
        <f>SUBTOTAL(9,K1098:K1115)</f>
        <v>32084726.600000001</v>
      </c>
      <c r="L1116" s="99">
        <f>SUBTOTAL(9,L1098:L1115)</f>
        <v>29453726.600000001</v>
      </c>
      <c r="M1116" s="99"/>
      <c r="N1116" s="100">
        <f>SUBTOTAL(9,N1098:N1115)</f>
        <v>2631000</v>
      </c>
    </row>
    <row r="1117" spans="1:14" outlineLevel="3" x14ac:dyDescent="0.3">
      <c r="A1117" s="7">
        <v>3231</v>
      </c>
      <c r="B1117" s="7">
        <v>32</v>
      </c>
      <c r="C1117" s="7">
        <v>5331</v>
      </c>
      <c r="D1117" s="7">
        <v>2867</v>
      </c>
      <c r="E1117" s="7">
        <v>52750</v>
      </c>
      <c r="F1117" s="7">
        <v>0</v>
      </c>
      <c r="G1117" s="7">
        <v>0</v>
      </c>
      <c r="H1117" s="7">
        <v>0</v>
      </c>
      <c r="I1117" s="9" t="s">
        <v>381</v>
      </c>
      <c r="J1117" s="2">
        <v>1704000</v>
      </c>
      <c r="K1117" s="2">
        <v>1704000</v>
      </c>
      <c r="L1117" s="2">
        <v>1562000</v>
      </c>
      <c r="M1117" s="2">
        <v>91.67</v>
      </c>
      <c r="N1117" s="68">
        <f>K1117-L1117</f>
        <v>142000</v>
      </c>
    </row>
    <row r="1118" spans="1:14" outlineLevel="3" x14ac:dyDescent="0.3">
      <c r="A1118" s="7">
        <v>3239</v>
      </c>
      <c r="B1118" s="7">
        <v>32</v>
      </c>
      <c r="C1118" s="7">
        <v>5222</v>
      </c>
      <c r="D1118" s="7">
        <v>2867</v>
      </c>
      <c r="E1118" s="7">
        <v>41943</v>
      </c>
      <c r="F1118" s="7">
        <v>0</v>
      </c>
      <c r="G1118" s="7">
        <v>0</v>
      </c>
      <c r="H1118" s="7">
        <v>51</v>
      </c>
      <c r="I1118" s="9" t="s">
        <v>382</v>
      </c>
      <c r="J1118" s="2">
        <v>0</v>
      </c>
      <c r="K1118" s="2">
        <v>77000</v>
      </c>
      <c r="L1118" s="2">
        <v>77000</v>
      </c>
      <c r="M1118" s="2">
        <v>100</v>
      </c>
      <c r="N1118" s="68">
        <f>K1118-L1118</f>
        <v>0</v>
      </c>
    </row>
    <row r="1119" spans="1:14" outlineLevel="2" x14ac:dyDescent="0.3">
      <c r="A1119" s="96"/>
      <c r="B1119" s="101" t="s">
        <v>3265</v>
      </c>
      <c r="C1119" s="96"/>
      <c r="D1119" s="96"/>
      <c r="E1119" s="96"/>
      <c r="F1119" s="96"/>
      <c r="G1119" s="96"/>
      <c r="H1119" s="96"/>
      <c r="I1119" s="98"/>
      <c r="J1119" s="99">
        <f>SUBTOTAL(9,J1117:J1118)</f>
        <v>1704000</v>
      </c>
      <c r="K1119" s="99">
        <f>SUBTOTAL(9,K1117:K1118)</f>
        <v>1781000</v>
      </c>
      <c r="L1119" s="99">
        <f>SUBTOTAL(9,L1117:L1118)</f>
        <v>1639000</v>
      </c>
      <c r="M1119" s="99"/>
      <c r="N1119" s="100">
        <f>SUBTOTAL(9,N1117:N1118)</f>
        <v>142000</v>
      </c>
    </row>
    <row r="1120" spans="1:14" outlineLevel="3" x14ac:dyDescent="0.3">
      <c r="A1120" s="7">
        <v>3311</v>
      </c>
      <c r="B1120" s="7">
        <v>33</v>
      </c>
      <c r="C1120" s="7">
        <v>5212</v>
      </c>
      <c r="D1120" s="7">
        <v>2867</v>
      </c>
      <c r="E1120" s="7">
        <v>42821</v>
      </c>
      <c r="F1120" s="7">
        <v>0</v>
      </c>
      <c r="G1120" s="7">
        <v>0</v>
      </c>
      <c r="H1120" s="7">
        <v>51</v>
      </c>
      <c r="I1120" s="9" t="s">
        <v>388</v>
      </c>
      <c r="J1120" s="2">
        <v>0</v>
      </c>
      <c r="K1120" s="2">
        <v>25600</v>
      </c>
      <c r="L1120" s="2">
        <v>25600</v>
      </c>
      <c r="M1120" s="2">
        <v>100</v>
      </c>
      <c r="N1120" s="68">
        <f>K1120-L1120</f>
        <v>0</v>
      </c>
    </row>
    <row r="1121" spans="1:14" outlineLevel="2" x14ac:dyDescent="0.3">
      <c r="A1121" s="96"/>
      <c r="B1121" s="101" t="s">
        <v>3247</v>
      </c>
      <c r="C1121" s="96"/>
      <c r="D1121" s="96"/>
      <c r="E1121" s="96"/>
      <c r="F1121" s="96"/>
      <c r="G1121" s="96"/>
      <c r="H1121" s="96"/>
      <c r="I1121" s="98"/>
      <c r="J1121" s="99">
        <f>SUBTOTAL(9,J1120:J1120)</f>
        <v>0</v>
      </c>
      <c r="K1121" s="99">
        <f>SUBTOTAL(9,K1120:K1120)</f>
        <v>25600</v>
      </c>
      <c r="L1121" s="99">
        <f>SUBTOTAL(9,L1120:L1120)</f>
        <v>25600</v>
      </c>
      <c r="M1121" s="99"/>
      <c r="N1121" s="100">
        <f>SUBTOTAL(9,N1120:N1120)</f>
        <v>0</v>
      </c>
    </row>
    <row r="1122" spans="1:14" outlineLevel="3" x14ac:dyDescent="0.3">
      <c r="A1122" s="7">
        <v>3412</v>
      </c>
      <c r="B1122" s="7">
        <v>34</v>
      </c>
      <c r="C1122" s="7">
        <v>5222</v>
      </c>
      <c r="D1122" s="7">
        <v>2867</v>
      </c>
      <c r="E1122" s="7">
        <v>16430</v>
      </c>
      <c r="F1122" s="7">
        <v>0</v>
      </c>
      <c r="G1122" s="7">
        <v>0</v>
      </c>
      <c r="H1122" s="7">
        <v>0</v>
      </c>
      <c r="I1122" s="9" t="s">
        <v>601</v>
      </c>
      <c r="J1122" s="2">
        <v>800000</v>
      </c>
      <c r="K1122" s="2">
        <v>800000</v>
      </c>
      <c r="L1122" s="2">
        <v>600000</v>
      </c>
      <c r="M1122" s="2">
        <v>75</v>
      </c>
      <c r="N1122" s="68">
        <f t="shared" ref="N1122:N1153" si="28">K1122-L1122</f>
        <v>200000</v>
      </c>
    </row>
    <row r="1123" spans="1:14" outlineLevel="3" x14ac:dyDescent="0.3">
      <c r="A1123" s="7">
        <v>3412</v>
      </c>
      <c r="B1123" s="7">
        <v>34</v>
      </c>
      <c r="C1123" s="7">
        <v>5222</v>
      </c>
      <c r="D1123" s="7">
        <v>2867</v>
      </c>
      <c r="E1123" s="7">
        <v>16430</v>
      </c>
      <c r="F1123" s="7">
        <v>0</v>
      </c>
      <c r="G1123" s="7">
        <v>0</v>
      </c>
      <c r="H1123" s="7">
        <v>4</v>
      </c>
      <c r="I1123" s="9" t="s">
        <v>602</v>
      </c>
      <c r="J1123" s="2">
        <v>0</v>
      </c>
      <c r="K1123" s="2">
        <v>13091</v>
      </c>
      <c r="L1123" s="2">
        <v>13091</v>
      </c>
      <c r="M1123" s="2">
        <v>100</v>
      </c>
      <c r="N1123" s="68">
        <f t="shared" si="28"/>
        <v>0</v>
      </c>
    </row>
    <row r="1124" spans="1:14" outlineLevel="3" x14ac:dyDescent="0.3">
      <c r="A1124" s="7">
        <v>3419</v>
      </c>
      <c r="B1124" s="7">
        <v>34</v>
      </c>
      <c r="C1124" s="7">
        <v>5212</v>
      </c>
      <c r="D1124" s="7">
        <v>2867</v>
      </c>
      <c r="E1124" s="7">
        <v>42547</v>
      </c>
      <c r="F1124" s="7">
        <v>0</v>
      </c>
      <c r="G1124" s="7">
        <v>0</v>
      </c>
      <c r="H1124" s="7">
        <v>8</v>
      </c>
      <c r="I1124" s="9" t="s">
        <v>618</v>
      </c>
      <c r="J1124" s="2">
        <v>0</v>
      </c>
      <c r="K1124" s="2">
        <v>60000</v>
      </c>
      <c r="L1124" s="2">
        <v>60000</v>
      </c>
      <c r="M1124" s="2">
        <v>100</v>
      </c>
      <c r="N1124" s="68">
        <f t="shared" si="28"/>
        <v>0</v>
      </c>
    </row>
    <row r="1125" spans="1:14" outlineLevel="3" x14ac:dyDescent="0.3">
      <c r="A1125" s="7">
        <v>3419</v>
      </c>
      <c r="B1125" s="7">
        <v>34</v>
      </c>
      <c r="C1125" s="7">
        <v>5212</v>
      </c>
      <c r="D1125" s="7">
        <v>2867</v>
      </c>
      <c r="E1125" s="7">
        <v>43006</v>
      </c>
      <c r="F1125" s="7">
        <v>0</v>
      </c>
      <c r="G1125" s="7">
        <v>0</v>
      </c>
      <c r="H1125" s="7">
        <v>8</v>
      </c>
      <c r="I1125" s="9" t="s">
        <v>619</v>
      </c>
      <c r="J1125" s="2">
        <v>0</v>
      </c>
      <c r="K1125" s="2">
        <v>82870</v>
      </c>
      <c r="L1125" s="2">
        <v>82870</v>
      </c>
      <c r="M1125" s="2">
        <v>100</v>
      </c>
      <c r="N1125" s="68">
        <f t="shared" si="28"/>
        <v>0</v>
      </c>
    </row>
    <row r="1126" spans="1:14" outlineLevel="3" x14ac:dyDescent="0.3">
      <c r="A1126" s="7">
        <v>3419</v>
      </c>
      <c r="B1126" s="7">
        <v>34</v>
      </c>
      <c r="C1126" s="7">
        <v>5212</v>
      </c>
      <c r="D1126" s="7">
        <v>2867</v>
      </c>
      <c r="E1126" s="7">
        <v>43036</v>
      </c>
      <c r="F1126" s="7">
        <v>0</v>
      </c>
      <c r="G1126" s="7">
        <v>0</v>
      </c>
      <c r="H1126" s="7">
        <v>52</v>
      </c>
      <c r="I1126" s="9" t="s">
        <v>620</v>
      </c>
      <c r="J1126" s="2">
        <v>0</v>
      </c>
      <c r="K1126" s="2">
        <v>10000</v>
      </c>
      <c r="L1126" s="2">
        <v>10000</v>
      </c>
      <c r="M1126" s="2">
        <v>100</v>
      </c>
      <c r="N1126" s="68">
        <f t="shared" si="28"/>
        <v>0</v>
      </c>
    </row>
    <row r="1127" spans="1:14" outlineLevel="3" x14ac:dyDescent="0.3">
      <c r="A1127" s="7">
        <v>3419</v>
      </c>
      <c r="B1127" s="7">
        <v>34</v>
      </c>
      <c r="C1127" s="7">
        <v>5212</v>
      </c>
      <c r="D1127" s="7">
        <v>2867</v>
      </c>
      <c r="E1127" s="7">
        <v>43037</v>
      </c>
      <c r="F1127" s="7">
        <v>0</v>
      </c>
      <c r="G1127" s="7">
        <v>0</v>
      </c>
      <c r="H1127" s="7">
        <v>52</v>
      </c>
      <c r="I1127" s="9" t="s">
        <v>621</v>
      </c>
      <c r="J1127" s="2">
        <v>0</v>
      </c>
      <c r="K1127" s="2">
        <v>25500</v>
      </c>
      <c r="L1127" s="2">
        <v>25500</v>
      </c>
      <c r="M1127" s="2">
        <v>100</v>
      </c>
      <c r="N1127" s="68">
        <f t="shared" si="28"/>
        <v>0</v>
      </c>
    </row>
    <row r="1128" spans="1:14" outlineLevel="3" x14ac:dyDescent="0.3">
      <c r="A1128" s="7">
        <v>3419</v>
      </c>
      <c r="B1128" s="7">
        <v>34</v>
      </c>
      <c r="C1128" s="7">
        <v>5212</v>
      </c>
      <c r="D1128" s="7">
        <v>2867</v>
      </c>
      <c r="E1128" s="7">
        <v>43528</v>
      </c>
      <c r="F1128" s="7">
        <v>0</v>
      </c>
      <c r="G1128" s="7">
        <v>0</v>
      </c>
      <c r="H1128" s="7">
        <v>8</v>
      </c>
      <c r="I1128" s="9" t="s">
        <v>622</v>
      </c>
      <c r="J1128" s="2">
        <v>0</v>
      </c>
      <c r="K1128" s="2">
        <v>40000</v>
      </c>
      <c r="L1128" s="2">
        <v>40000</v>
      </c>
      <c r="M1128" s="2">
        <v>100</v>
      </c>
      <c r="N1128" s="68">
        <f t="shared" si="28"/>
        <v>0</v>
      </c>
    </row>
    <row r="1129" spans="1:14" outlineLevel="3" x14ac:dyDescent="0.3">
      <c r="A1129" s="7">
        <v>3419</v>
      </c>
      <c r="B1129" s="7">
        <v>34</v>
      </c>
      <c r="C1129" s="7">
        <v>5222</v>
      </c>
      <c r="D1129" s="7">
        <v>2867</v>
      </c>
      <c r="E1129" s="7">
        <v>0</v>
      </c>
      <c r="F1129" s="7">
        <v>0</v>
      </c>
      <c r="G1129" s="7">
        <v>0</v>
      </c>
      <c r="H1129" s="7">
        <v>8</v>
      </c>
      <c r="I1129" s="9" t="s">
        <v>623</v>
      </c>
      <c r="J1129" s="2">
        <v>2300000</v>
      </c>
      <c r="K1129" s="2">
        <v>0</v>
      </c>
      <c r="L1129" s="2">
        <v>0</v>
      </c>
      <c r="M1129" s="2" t="s">
        <v>29</v>
      </c>
      <c r="N1129" s="68">
        <f t="shared" si="28"/>
        <v>0</v>
      </c>
    </row>
    <row r="1130" spans="1:14" outlineLevel="3" x14ac:dyDescent="0.3">
      <c r="A1130" s="7">
        <v>3419</v>
      </c>
      <c r="B1130" s="7">
        <v>34</v>
      </c>
      <c r="C1130" s="7">
        <v>5222</v>
      </c>
      <c r="D1130" s="7">
        <v>2867</v>
      </c>
      <c r="E1130" s="7">
        <v>41016</v>
      </c>
      <c r="F1130" s="7">
        <v>0</v>
      </c>
      <c r="G1130" s="7">
        <v>0</v>
      </c>
      <c r="H1130" s="7">
        <v>52</v>
      </c>
      <c r="I1130" s="9" t="s">
        <v>624</v>
      </c>
      <c r="J1130" s="2">
        <v>0</v>
      </c>
      <c r="K1130" s="2">
        <v>45500</v>
      </c>
      <c r="L1130" s="2">
        <v>45500</v>
      </c>
      <c r="M1130" s="2">
        <v>100</v>
      </c>
      <c r="N1130" s="68">
        <f t="shared" si="28"/>
        <v>0</v>
      </c>
    </row>
    <row r="1131" spans="1:14" outlineLevel="3" x14ac:dyDescent="0.3">
      <c r="A1131" s="7">
        <v>3419</v>
      </c>
      <c r="B1131" s="7">
        <v>34</v>
      </c>
      <c r="C1131" s="7">
        <v>5222</v>
      </c>
      <c r="D1131" s="7">
        <v>2867</v>
      </c>
      <c r="E1131" s="7">
        <v>41553</v>
      </c>
      <c r="F1131" s="7">
        <v>0</v>
      </c>
      <c r="G1131" s="7">
        <v>0</v>
      </c>
      <c r="H1131" s="7">
        <v>52</v>
      </c>
      <c r="I1131" s="9" t="s">
        <v>625</v>
      </c>
      <c r="J1131" s="2">
        <v>0</v>
      </c>
      <c r="K1131" s="2">
        <v>10000</v>
      </c>
      <c r="L1131" s="2">
        <v>10000</v>
      </c>
      <c r="M1131" s="2">
        <v>100</v>
      </c>
      <c r="N1131" s="68">
        <f t="shared" si="28"/>
        <v>0</v>
      </c>
    </row>
    <row r="1132" spans="1:14" outlineLevel="3" x14ac:dyDescent="0.3">
      <c r="A1132" s="7">
        <v>3419</v>
      </c>
      <c r="B1132" s="7">
        <v>34</v>
      </c>
      <c r="C1132" s="7">
        <v>5222</v>
      </c>
      <c r="D1132" s="7">
        <v>2867</v>
      </c>
      <c r="E1132" s="7">
        <v>41554</v>
      </c>
      <c r="F1132" s="7">
        <v>0</v>
      </c>
      <c r="G1132" s="7">
        <v>0</v>
      </c>
      <c r="H1132" s="7">
        <v>52</v>
      </c>
      <c r="I1132" s="9" t="s">
        <v>626</v>
      </c>
      <c r="J1132" s="2">
        <v>0</v>
      </c>
      <c r="K1132" s="2">
        <v>10000</v>
      </c>
      <c r="L1132" s="2">
        <v>10000</v>
      </c>
      <c r="M1132" s="2">
        <v>100</v>
      </c>
      <c r="N1132" s="68">
        <f t="shared" si="28"/>
        <v>0</v>
      </c>
    </row>
    <row r="1133" spans="1:14" outlineLevel="3" x14ac:dyDescent="0.3">
      <c r="A1133" s="7">
        <v>3419</v>
      </c>
      <c r="B1133" s="7">
        <v>34</v>
      </c>
      <c r="C1133" s="7">
        <v>5222</v>
      </c>
      <c r="D1133" s="7">
        <v>2867</v>
      </c>
      <c r="E1133" s="7">
        <v>42814</v>
      </c>
      <c r="F1133" s="7">
        <v>0</v>
      </c>
      <c r="G1133" s="7">
        <v>0</v>
      </c>
      <c r="H1133" s="7">
        <v>0</v>
      </c>
      <c r="I1133" s="9" t="s">
        <v>627</v>
      </c>
      <c r="J1133" s="2">
        <v>20000</v>
      </c>
      <c r="K1133" s="2">
        <v>20000</v>
      </c>
      <c r="L1133" s="2">
        <v>20000</v>
      </c>
      <c r="M1133" s="2">
        <v>100</v>
      </c>
      <c r="N1133" s="68">
        <f t="shared" si="28"/>
        <v>0</v>
      </c>
    </row>
    <row r="1134" spans="1:14" outlineLevel="3" x14ac:dyDescent="0.3">
      <c r="A1134" s="7">
        <v>3419</v>
      </c>
      <c r="B1134" s="7">
        <v>34</v>
      </c>
      <c r="C1134" s="7">
        <v>5222</v>
      </c>
      <c r="D1134" s="7">
        <v>2867</v>
      </c>
      <c r="E1134" s="7">
        <v>42814</v>
      </c>
      <c r="F1134" s="7">
        <v>0</v>
      </c>
      <c r="G1134" s="7">
        <v>0</v>
      </c>
      <c r="H1134" s="7">
        <v>8</v>
      </c>
      <c r="I1134" s="9" t="s">
        <v>628</v>
      </c>
      <c r="J1134" s="2">
        <v>0</v>
      </c>
      <c r="K1134" s="2">
        <v>80000</v>
      </c>
      <c r="L1134" s="2">
        <v>80000</v>
      </c>
      <c r="M1134" s="2">
        <v>100</v>
      </c>
      <c r="N1134" s="68">
        <f t="shared" si="28"/>
        <v>0</v>
      </c>
    </row>
    <row r="1135" spans="1:14" outlineLevel="3" x14ac:dyDescent="0.3">
      <c r="A1135" s="7">
        <v>3419</v>
      </c>
      <c r="B1135" s="7">
        <v>34</v>
      </c>
      <c r="C1135" s="7">
        <v>5222</v>
      </c>
      <c r="D1135" s="7">
        <v>2867</v>
      </c>
      <c r="E1135" s="7">
        <v>42814</v>
      </c>
      <c r="F1135" s="7">
        <v>0</v>
      </c>
      <c r="G1135" s="7">
        <v>0</v>
      </c>
      <c r="H1135" s="7">
        <v>52</v>
      </c>
      <c r="I1135" s="9" t="s">
        <v>629</v>
      </c>
      <c r="J1135" s="2">
        <v>0</v>
      </c>
      <c r="K1135" s="2">
        <v>17800</v>
      </c>
      <c r="L1135" s="2">
        <v>17800</v>
      </c>
      <c r="M1135" s="2">
        <v>100</v>
      </c>
      <c r="N1135" s="68">
        <f t="shared" si="28"/>
        <v>0</v>
      </c>
    </row>
    <row r="1136" spans="1:14" outlineLevel="3" x14ac:dyDescent="0.3">
      <c r="A1136" s="7">
        <v>3419</v>
      </c>
      <c r="B1136" s="7">
        <v>34</v>
      </c>
      <c r="C1136" s="7">
        <v>5222</v>
      </c>
      <c r="D1136" s="7">
        <v>2867</v>
      </c>
      <c r="E1136" s="7">
        <v>43014</v>
      </c>
      <c r="F1136" s="7">
        <v>0</v>
      </c>
      <c r="G1136" s="7">
        <v>0</v>
      </c>
      <c r="H1136" s="7">
        <v>8</v>
      </c>
      <c r="I1136" s="9" t="s">
        <v>630</v>
      </c>
      <c r="J1136" s="2">
        <v>0</v>
      </c>
      <c r="K1136" s="2">
        <v>12000</v>
      </c>
      <c r="L1136" s="2">
        <v>12000</v>
      </c>
      <c r="M1136" s="2">
        <v>100</v>
      </c>
      <c r="N1136" s="68">
        <f t="shared" si="28"/>
        <v>0</v>
      </c>
    </row>
    <row r="1137" spans="1:14" outlineLevel="3" x14ac:dyDescent="0.3">
      <c r="A1137" s="7">
        <v>3419</v>
      </c>
      <c r="B1137" s="7">
        <v>34</v>
      </c>
      <c r="C1137" s="7">
        <v>5222</v>
      </c>
      <c r="D1137" s="7">
        <v>2867</v>
      </c>
      <c r="E1137" s="7">
        <v>43015</v>
      </c>
      <c r="F1137" s="7">
        <v>0</v>
      </c>
      <c r="G1137" s="7">
        <v>0</v>
      </c>
      <c r="H1137" s="7">
        <v>8</v>
      </c>
      <c r="I1137" s="9" t="s">
        <v>631</v>
      </c>
      <c r="J1137" s="2">
        <v>0</v>
      </c>
      <c r="K1137" s="2">
        <v>20800</v>
      </c>
      <c r="L1137" s="2">
        <v>20800</v>
      </c>
      <c r="M1137" s="2">
        <v>100</v>
      </c>
      <c r="N1137" s="68">
        <f t="shared" si="28"/>
        <v>0</v>
      </c>
    </row>
    <row r="1138" spans="1:14" outlineLevel="3" x14ac:dyDescent="0.3">
      <c r="A1138" s="7">
        <v>3419</v>
      </c>
      <c r="B1138" s="7">
        <v>34</v>
      </c>
      <c r="C1138" s="7">
        <v>5222</v>
      </c>
      <c r="D1138" s="7">
        <v>2867</v>
      </c>
      <c r="E1138" s="7">
        <v>43016</v>
      </c>
      <c r="F1138" s="7">
        <v>0</v>
      </c>
      <c r="G1138" s="7">
        <v>0</v>
      </c>
      <c r="H1138" s="7">
        <v>8</v>
      </c>
      <c r="I1138" s="9" t="s">
        <v>632</v>
      </c>
      <c r="J1138" s="2">
        <v>0</v>
      </c>
      <c r="K1138" s="2">
        <v>45000</v>
      </c>
      <c r="L1138" s="2">
        <v>45000</v>
      </c>
      <c r="M1138" s="2">
        <v>100</v>
      </c>
      <c r="N1138" s="68">
        <f t="shared" si="28"/>
        <v>0</v>
      </c>
    </row>
    <row r="1139" spans="1:14" outlineLevel="3" x14ac:dyDescent="0.3">
      <c r="A1139" s="7">
        <v>3419</v>
      </c>
      <c r="B1139" s="7">
        <v>34</v>
      </c>
      <c r="C1139" s="7">
        <v>5222</v>
      </c>
      <c r="D1139" s="7">
        <v>2867</v>
      </c>
      <c r="E1139" s="7">
        <v>43020</v>
      </c>
      <c r="F1139" s="7">
        <v>0</v>
      </c>
      <c r="G1139" s="7">
        <v>0</v>
      </c>
      <c r="H1139" s="7">
        <v>8</v>
      </c>
      <c r="I1139" s="9" t="s">
        <v>633</v>
      </c>
      <c r="J1139" s="2">
        <v>0</v>
      </c>
      <c r="K1139" s="2">
        <v>34000</v>
      </c>
      <c r="L1139" s="2">
        <v>34000</v>
      </c>
      <c r="M1139" s="2">
        <v>100</v>
      </c>
      <c r="N1139" s="68">
        <f t="shared" si="28"/>
        <v>0</v>
      </c>
    </row>
    <row r="1140" spans="1:14" outlineLevel="3" x14ac:dyDescent="0.3">
      <c r="A1140" s="7">
        <v>3419</v>
      </c>
      <c r="B1140" s="7">
        <v>34</v>
      </c>
      <c r="C1140" s="7">
        <v>5222</v>
      </c>
      <c r="D1140" s="7">
        <v>2867</v>
      </c>
      <c r="E1140" s="7">
        <v>43020</v>
      </c>
      <c r="F1140" s="7">
        <v>0</v>
      </c>
      <c r="G1140" s="7">
        <v>0</v>
      </c>
      <c r="H1140" s="7">
        <v>52</v>
      </c>
      <c r="I1140" s="9" t="s">
        <v>634</v>
      </c>
      <c r="J1140" s="2">
        <v>0</v>
      </c>
      <c r="K1140" s="2">
        <v>10000</v>
      </c>
      <c r="L1140" s="2">
        <v>10000</v>
      </c>
      <c r="M1140" s="2">
        <v>100</v>
      </c>
      <c r="N1140" s="68">
        <f t="shared" si="28"/>
        <v>0</v>
      </c>
    </row>
    <row r="1141" spans="1:14" outlineLevel="3" x14ac:dyDescent="0.3">
      <c r="A1141" s="7">
        <v>3419</v>
      </c>
      <c r="B1141" s="7">
        <v>34</v>
      </c>
      <c r="C1141" s="7">
        <v>5222</v>
      </c>
      <c r="D1141" s="7">
        <v>2867</v>
      </c>
      <c r="E1141" s="7">
        <v>43023</v>
      </c>
      <c r="F1141" s="7">
        <v>0</v>
      </c>
      <c r="G1141" s="7">
        <v>0</v>
      </c>
      <c r="H1141" s="7">
        <v>8</v>
      </c>
      <c r="I1141" s="9" t="s">
        <v>635</v>
      </c>
      <c r="J1141" s="2">
        <v>0</v>
      </c>
      <c r="K1141" s="2">
        <v>110017</v>
      </c>
      <c r="L1141" s="2">
        <v>110017</v>
      </c>
      <c r="M1141" s="2">
        <v>100</v>
      </c>
      <c r="N1141" s="68">
        <f t="shared" si="28"/>
        <v>0</v>
      </c>
    </row>
    <row r="1142" spans="1:14" outlineLevel="3" x14ac:dyDescent="0.3">
      <c r="A1142" s="7">
        <v>3419</v>
      </c>
      <c r="B1142" s="7">
        <v>34</v>
      </c>
      <c r="C1142" s="7">
        <v>5222</v>
      </c>
      <c r="D1142" s="7">
        <v>2867</v>
      </c>
      <c r="E1142" s="7">
        <v>43028</v>
      </c>
      <c r="F1142" s="7">
        <v>0</v>
      </c>
      <c r="G1142" s="7">
        <v>0</v>
      </c>
      <c r="H1142" s="7">
        <v>0</v>
      </c>
      <c r="I1142" s="9" t="s">
        <v>636</v>
      </c>
      <c r="J1142" s="2">
        <v>30000</v>
      </c>
      <c r="K1142" s="2">
        <v>30000</v>
      </c>
      <c r="L1142" s="2">
        <v>30000</v>
      </c>
      <c r="M1142" s="2">
        <v>100</v>
      </c>
      <c r="N1142" s="68">
        <f t="shared" si="28"/>
        <v>0</v>
      </c>
    </row>
    <row r="1143" spans="1:14" outlineLevel="3" x14ac:dyDescent="0.3">
      <c r="A1143" s="7">
        <v>3419</v>
      </c>
      <c r="B1143" s="7">
        <v>34</v>
      </c>
      <c r="C1143" s="7">
        <v>5222</v>
      </c>
      <c r="D1143" s="7">
        <v>2867</v>
      </c>
      <c r="E1143" s="7">
        <v>43028</v>
      </c>
      <c r="F1143" s="7">
        <v>0</v>
      </c>
      <c r="G1143" s="7">
        <v>0</v>
      </c>
      <c r="H1143" s="7">
        <v>8</v>
      </c>
      <c r="I1143" s="9" t="s">
        <v>636</v>
      </c>
      <c r="J1143" s="2">
        <v>0</v>
      </c>
      <c r="K1143" s="2">
        <v>282584</v>
      </c>
      <c r="L1143" s="2">
        <v>282584</v>
      </c>
      <c r="M1143" s="2">
        <v>100</v>
      </c>
      <c r="N1143" s="68">
        <f t="shared" si="28"/>
        <v>0</v>
      </c>
    </row>
    <row r="1144" spans="1:14" outlineLevel="3" x14ac:dyDescent="0.3">
      <c r="A1144" s="7">
        <v>3419</v>
      </c>
      <c r="B1144" s="7">
        <v>34</v>
      </c>
      <c r="C1144" s="7">
        <v>5222</v>
      </c>
      <c r="D1144" s="7">
        <v>2867</v>
      </c>
      <c r="E1144" s="7">
        <v>43029</v>
      </c>
      <c r="F1144" s="7">
        <v>0</v>
      </c>
      <c r="G1144" s="7">
        <v>0</v>
      </c>
      <c r="H1144" s="7">
        <v>0</v>
      </c>
      <c r="I1144" s="9" t="s">
        <v>637</v>
      </c>
      <c r="J1144" s="2">
        <v>780000</v>
      </c>
      <c r="K1144" s="2">
        <v>780000</v>
      </c>
      <c r="L1144" s="2">
        <v>715000</v>
      </c>
      <c r="M1144" s="2">
        <v>91.67</v>
      </c>
      <c r="N1144" s="68">
        <f t="shared" si="28"/>
        <v>65000</v>
      </c>
    </row>
    <row r="1145" spans="1:14" outlineLevel="3" x14ac:dyDescent="0.3">
      <c r="A1145" s="7">
        <v>3419</v>
      </c>
      <c r="B1145" s="7">
        <v>34</v>
      </c>
      <c r="C1145" s="7">
        <v>5222</v>
      </c>
      <c r="D1145" s="7">
        <v>2867</v>
      </c>
      <c r="E1145" s="7">
        <v>43029</v>
      </c>
      <c r="F1145" s="7">
        <v>0</v>
      </c>
      <c r="G1145" s="7">
        <v>0</v>
      </c>
      <c r="H1145" s="7">
        <v>4</v>
      </c>
      <c r="I1145" s="9" t="s">
        <v>638</v>
      </c>
      <c r="J1145" s="2">
        <v>0</v>
      </c>
      <c r="K1145" s="2">
        <v>500000</v>
      </c>
      <c r="L1145" s="2">
        <v>500000</v>
      </c>
      <c r="M1145" s="2">
        <v>100</v>
      </c>
      <c r="N1145" s="68">
        <f t="shared" si="28"/>
        <v>0</v>
      </c>
    </row>
    <row r="1146" spans="1:14" outlineLevel="3" x14ac:dyDescent="0.3">
      <c r="A1146" s="7">
        <v>3419</v>
      </c>
      <c r="B1146" s="7">
        <v>34</v>
      </c>
      <c r="C1146" s="7">
        <v>5222</v>
      </c>
      <c r="D1146" s="7">
        <v>2867</v>
      </c>
      <c r="E1146" s="7">
        <v>43029</v>
      </c>
      <c r="F1146" s="7">
        <v>0</v>
      </c>
      <c r="G1146" s="7">
        <v>0</v>
      </c>
      <c r="H1146" s="7">
        <v>8</v>
      </c>
      <c r="I1146" s="9" t="s">
        <v>639</v>
      </c>
      <c r="J1146" s="2">
        <v>0</v>
      </c>
      <c r="K1146" s="2">
        <v>224321</v>
      </c>
      <c r="L1146" s="2">
        <v>224321</v>
      </c>
      <c r="M1146" s="2">
        <v>100</v>
      </c>
      <c r="N1146" s="68">
        <f t="shared" si="28"/>
        <v>0</v>
      </c>
    </row>
    <row r="1147" spans="1:14" outlineLevel="3" x14ac:dyDescent="0.3">
      <c r="A1147" s="7">
        <v>3419</v>
      </c>
      <c r="B1147" s="7">
        <v>34</v>
      </c>
      <c r="C1147" s="7">
        <v>5222</v>
      </c>
      <c r="D1147" s="7">
        <v>2867</v>
      </c>
      <c r="E1147" s="7">
        <v>43029</v>
      </c>
      <c r="F1147" s="7">
        <v>0</v>
      </c>
      <c r="G1147" s="7">
        <v>0</v>
      </c>
      <c r="H1147" s="7">
        <v>52</v>
      </c>
      <c r="I1147" s="9" t="s">
        <v>640</v>
      </c>
      <c r="J1147" s="2">
        <v>0</v>
      </c>
      <c r="K1147" s="2">
        <v>34300</v>
      </c>
      <c r="L1147" s="2">
        <v>34300</v>
      </c>
      <c r="M1147" s="2">
        <v>100</v>
      </c>
      <c r="N1147" s="68">
        <f t="shared" si="28"/>
        <v>0</v>
      </c>
    </row>
    <row r="1148" spans="1:14" outlineLevel="3" x14ac:dyDescent="0.3">
      <c r="A1148" s="7">
        <v>3419</v>
      </c>
      <c r="B1148" s="7">
        <v>34</v>
      </c>
      <c r="C1148" s="7">
        <v>5222</v>
      </c>
      <c r="D1148" s="7">
        <v>2867</v>
      </c>
      <c r="E1148" s="7">
        <v>43034</v>
      </c>
      <c r="F1148" s="7">
        <v>0</v>
      </c>
      <c r="G1148" s="7">
        <v>0</v>
      </c>
      <c r="H1148" s="7">
        <v>52</v>
      </c>
      <c r="I1148" s="9" t="s">
        <v>641</v>
      </c>
      <c r="J1148" s="2">
        <v>0</v>
      </c>
      <c r="K1148" s="2">
        <v>8000</v>
      </c>
      <c r="L1148" s="2">
        <v>8000</v>
      </c>
      <c r="M1148" s="2">
        <v>100</v>
      </c>
      <c r="N1148" s="68">
        <f t="shared" si="28"/>
        <v>0</v>
      </c>
    </row>
    <row r="1149" spans="1:14" outlineLevel="3" x14ac:dyDescent="0.3">
      <c r="A1149" s="7">
        <v>3419</v>
      </c>
      <c r="B1149" s="7">
        <v>34</v>
      </c>
      <c r="C1149" s="7">
        <v>5222</v>
      </c>
      <c r="D1149" s="7">
        <v>2867</v>
      </c>
      <c r="E1149" s="7">
        <v>43035</v>
      </c>
      <c r="F1149" s="7">
        <v>0</v>
      </c>
      <c r="G1149" s="7">
        <v>0</v>
      </c>
      <c r="H1149" s="7">
        <v>8</v>
      </c>
      <c r="I1149" s="9" t="s">
        <v>642</v>
      </c>
      <c r="J1149" s="2">
        <v>0</v>
      </c>
      <c r="K1149" s="2">
        <v>33339</v>
      </c>
      <c r="L1149" s="2">
        <v>33339</v>
      </c>
      <c r="M1149" s="2">
        <v>100</v>
      </c>
      <c r="N1149" s="68">
        <f t="shared" si="28"/>
        <v>0</v>
      </c>
    </row>
    <row r="1150" spans="1:14" outlineLevel="3" x14ac:dyDescent="0.3">
      <c r="A1150" s="7">
        <v>3419</v>
      </c>
      <c r="B1150" s="7">
        <v>34</v>
      </c>
      <c r="C1150" s="7">
        <v>5222</v>
      </c>
      <c r="D1150" s="7">
        <v>2867</v>
      </c>
      <c r="E1150" s="7">
        <v>43038</v>
      </c>
      <c r="F1150" s="7">
        <v>0</v>
      </c>
      <c r="G1150" s="7">
        <v>0</v>
      </c>
      <c r="H1150" s="7">
        <v>52</v>
      </c>
      <c r="I1150" s="9" t="s">
        <v>643</v>
      </c>
      <c r="J1150" s="2">
        <v>0</v>
      </c>
      <c r="K1150" s="2">
        <v>10000</v>
      </c>
      <c r="L1150" s="2">
        <v>10000</v>
      </c>
      <c r="M1150" s="2">
        <v>100</v>
      </c>
      <c r="N1150" s="68">
        <f t="shared" si="28"/>
        <v>0</v>
      </c>
    </row>
    <row r="1151" spans="1:14" outlineLevel="3" x14ac:dyDescent="0.3">
      <c r="A1151" s="7">
        <v>3419</v>
      </c>
      <c r="B1151" s="7">
        <v>34</v>
      </c>
      <c r="C1151" s="7">
        <v>5222</v>
      </c>
      <c r="D1151" s="7">
        <v>2867</v>
      </c>
      <c r="E1151" s="7">
        <v>43041</v>
      </c>
      <c r="F1151" s="7">
        <v>0</v>
      </c>
      <c r="G1151" s="7">
        <v>0</v>
      </c>
      <c r="H1151" s="7">
        <v>8</v>
      </c>
      <c r="I1151" s="9" t="s">
        <v>644</v>
      </c>
      <c r="J1151" s="2">
        <v>0</v>
      </c>
      <c r="K1151" s="2">
        <v>25401</v>
      </c>
      <c r="L1151" s="2">
        <v>25401</v>
      </c>
      <c r="M1151" s="2">
        <v>100</v>
      </c>
      <c r="N1151" s="68">
        <f t="shared" si="28"/>
        <v>0</v>
      </c>
    </row>
    <row r="1152" spans="1:14" outlineLevel="3" x14ac:dyDescent="0.3">
      <c r="A1152" s="7">
        <v>3419</v>
      </c>
      <c r="B1152" s="7">
        <v>34</v>
      </c>
      <c r="C1152" s="7">
        <v>5222</v>
      </c>
      <c r="D1152" s="7">
        <v>2867</v>
      </c>
      <c r="E1152" s="7">
        <v>43041</v>
      </c>
      <c r="F1152" s="7">
        <v>0</v>
      </c>
      <c r="G1152" s="7">
        <v>0</v>
      </c>
      <c r="H1152" s="7">
        <v>52</v>
      </c>
      <c r="I1152" s="9" t="s">
        <v>645</v>
      </c>
      <c r="J1152" s="2">
        <v>0</v>
      </c>
      <c r="K1152" s="2">
        <v>10000</v>
      </c>
      <c r="L1152" s="2">
        <v>10000</v>
      </c>
      <c r="M1152" s="2">
        <v>100</v>
      </c>
      <c r="N1152" s="68">
        <f t="shared" si="28"/>
        <v>0</v>
      </c>
    </row>
    <row r="1153" spans="1:14" outlineLevel="3" x14ac:dyDescent="0.3">
      <c r="A1153" s="7">
        <v>3419</v>
      </c>
      <c r="B1153" s="7">
        <v>34</v>
      </c>
      <c r="C1153" s="7">
        <v>5222</v>
      </c>
      <c r="D1153" s="7">
        <v>2867</v>
      </c>
      <c r="E1153" s="7">
        <v>43042</v>
      </c>
      <c r="F1153" s="7">
        <v>0</v>
      </c>
      <c r="G1153" s="7">
        <v>0</v>
      </c>
      <c r="H1153" s="7">
        <v>0</v>
      </c>
      <c r="I1153" s="9" t="s">
        <v>646</v>
      </c>
      <c r="J1153" s="2">
        <v>20000</v>
      </c>
      <c r="K1153" s="2">
        <v>20000</v>
      </c>
      <c r="L1153" s="2">
        <v>20000</v>
      </c>
      <c r="M1153" s="2">
        <v>100</v>
      </c>
      <c r="N1153" s="68">
        <f t="shared" si="28"/>
        <v>0</v>
      </c>
    </row>
    <row r="1154" spans="1:14" outlineLevel="3" x14ac:dyDescent="0.3">
      <c r="A1154" s="7">
        <v>3419</v>
      </c>
      <c r="B1154" s="7">
        <v>34</v>
      </c>
      <c r="C1154" s="7">
        <v>5222</v>
      </c>
      <c r="D1154" s="7">
        <v>2867</v>
      </c>
      <c r="E1154" s="7">
        <v>43044</v>
      </c>
      <c r="F1154" s="7">
        <v>0</v>
      </c>
      <c r="G1154" s="7">
        <v>0</v>
      </c>
      <c r="H1154" s="7">
        <v>8</v>
      </c>
      <c r="I1154" s="9" t="s">
        <v>647</v>
      </c>
      <c r="J1154" s="2">
        <v>0</v>
      </c>
      <c r="K1154" s="2">
        <v>7000</v>
      </c>
      <c r="L1154" s="2">
        <v>7000</v>
      </c>
      <c r="M1154" s="2">
        <v>100</v>
      </c>
      <c r="N1154" s="68">
        <f t="shared" ref="N1154:N1185" si="29">K1154-L1154</f>
        <v>0</v>
      </c>
    </row>
    <row r="1155" spans="1:14" outlineLevel="3" x14ac:dyDescent="0.3">
      <c r="A1155" s="7">
        <v>3419</v>
      </c>
      <c r="B1155" s="7">
        <v>34</v>
      </c>
      <c r="C1155" s="7">
        <v>5222</v>
      </c>
      <c r="D1155" s="7">
        <v>2867</v>
      </c>
      <c r="E1155" s="7">
        <v>43045</v>
      </c>
      <c r="F1155" s="7">
        <v>0</v>
      </c>
      <c r="G1155" s="7">
        <v>0</v>
      </c>
      <c r="H1155" s="7">
        <v>8</v>
      </c>
      <c r="I1155" s="9" t="s">
        <v>648</v>
      </c>
      <c r="J1155" s="2">
        <v>0</v>
      </c>
      <c r="K1155" s="2">
        <v>35000</v>
      </c>
      <c r="L1155" s="2">
        <v>35000</v>
      </c>
      <c r="M1155" s="2">
        <v>100</v>
      </c>
      <c r="N1155" s="68">
        <f t="shared" si="29"/>
        <v>0</v>
      </c>
    </row>
    <row r="1156" spans="1:14" outlineLevel="3" x14ac:dyDescent="0.3">
      <c r="A1156" s="7">
        <v>3419</v>
      </c>
      <c r="B1156" s="7">
        <v>34</v>
      </c>
      <c r="C1156" s="7">
        <v>5222</v>
      </c>
      <c r="D1156" s="7">
        <v>2867</v>
      </c>
      <c r="E1156" s="7">
        <v>43046</v>
      </c>
      <c r="F1156" s="7">
        <v>0</v>
      </c>
      <c r="G1156" s="7">
        <v>0</v>
      </c>
      <c r="H1156" s="7">
        <v>0</v>
      </c>
      <c r="I1156" s="9" t="s">
        <v>649</v>
      </c>
      <c r="J1156" s="2">
        <v>0</v>
      </c>
      <c r="K1156" s="2">
        <v>50000</v>
      </c>
      <c r="L1156" s="2">
        <v>50000</v>
      </c>
      <c r="M1156" s="2">
        <v>100</v>
      </c>
      <c r="N1156" s="68">
        <f t="shared" si="29"/>
        <v>0</v>
      </c>
    </row>
    <row r="1157" spans="1:14" outlineLevel="3" x14ac:dyDescent="0.3">
      <c r="A1157" s="7">
        <v>3419</v>
      </c>
      <c r="B1157" s="7">
        <v>34</v>
      </c>
      <c r="C1157" s="7">
        <v>5222</v>
      </c>
      <c r="D1157" s="7">
        <v>2867</v>
      </c>
      <c r="E1157" s="7">
        <v>43047</v>
      </c>
      <c r="F1157" s="7">
        <v>0</v>
      </c>
      <c r="G1157" s="7">
        <v>0</v>
      </c>
      <c r="H1157" s="7">
        <v>51</v>
      </c>
      <c r="I1157" s="9" t="s">
        <v>650</v>
      </c>
      <c r="J1157" s="2">
        <v>0</v>
      </c>
      <c r="K1157" s="2">
        <v>10000</v>
      </c>
      <c r="L1157" s="2">
        <v>10000</v>
      </c>
      <c r="M1157" s="2">
        <v>100</v>
      </c>
      <c r="N1157" s="68">
        <f t="shared" si="29"/>
        <v>0</v>
      </c>
    </row>
    <row r="1158" spans="1:14" outlineLevel="3" x14ac:dyDescent="0.3">
      <c r="A1158" s="7">
        <v>3419</v>
      </c>
      <c r="B1158" s="7">
        <v>34</v>
      </c>
      <c r="C1158" s="7">
        <v>5222</v>
      </c>
      <c r="D1158" s="7">
        <v>2867</v>
      </c>
      <c r="E1158" s="7">
        <v>43521</v>
      </c>
      <c r="F1158" s="7">
        <v>0</v>
      </c>
      <c r="G1158" s="7">
        <v>0</v>
      </c>
      <c r="H1158" s="7">
        <v>0</v>
      </c>
      <c r="I1158" s="9" t="s">
        <v>651</v>
      </c>
      <c r="J1158" s="2">
        <v>6100000</v>
      </c>
      <c r="K1158" s="2">
        <v>6100000</v>
      </c>
      <c r="L1158" s="2">
        <v>5590000</v>
      </c>
      <c r="M1158" s="2">
        <v>91.64</v>
      </c>
      <c r="N1158" s="68">
        <f t="shared" si="29"/>
        <v>510000</v>
      </c>
    </row>
    <row r="1159" spans="1:14" outlineLevel="3" x14ac:dyDescent="0.3">
      <c r="A1159" s="7">
        <v>3419</v>
      </c>
      <c r="B1159" s="7">
        <v>34</v>
      </c>
      <c r="C1159" s="7">
        <v>5222</v>
      </c>
      <c r="D1159" s="7">
        <v>2867</v>
      </c>
      <c r="E1159" s="7">
        <v>43526</v>
      </c>
      <c r="F1159" s="7">
        <v>0</v>
      </c>
      <c r="G1159" s="7">
        <v>0</v>
      </c>
      <c r="H1159" s="7">
        <v>0</v>
      </c>
      <c r="I1159" s="9" t="s">
        <v>652</v>
      </c>
      <c r="J1159" s="2">
        <v>300000</v>
      </c>
      <c r="K1159" s="2">
        <v>300000</v>
      </c>
      <c r="L1159" s="2">
        <v>275000</v>
      </c>
      <c r="M1159" s="2">
        <v>91.67</v>
      </c>
      <c r="N1159" s="68">
        <f t="shared" si="29"/>
        <v>25000</v>
      </c>
    </row>
    <row r="1160" spans="1:14" outlineLevel="3" x14ac:dyDescent="0.3">
      <c r="A1160" s="7">
        <v>3419</v>
      </c>
      <c r="B1160" s="7">
        <v>34</v>
      </c>
      <c r="C1160" s="7">
        <v>5222</v>
      </c>
      <c r="D1160" s="7">
        <v>2867</v>
      </c>
      <c r="E1160" s="7">
        <v>43526</v>
      </c>
      <c r="F1160" s="7">
        <v>0</v>
      </c>
      <c r="G1160" s="7">
        <v>0</v>
      </c>
      <c r="H1160" s="7">
        <v>4</v>
      </c>
      <c r="I1160" s="9" t="s">
        <v>653</v>
      </c>
      <c r="J1160" s="2">
        <v>2240000</v>
      </c>
      <c r="K1160" s="2">
        <v>2240000</v>
      </c>
      <c r="L1160" s="2">
        <v>2200000</v>
      </c>
      <c r="M1160" s="2">
        <v>98.21</v>
      </c>
      <c r="N1160" s="68">
        <f t="shared" si="29"/>
        <v>40000</v>
      </c>
    </row>
    <row r="1161" spans="1:14" outlineLevel="3" x14ac:dyDescent="0.3">
      <c r="A1161" s="7">
        <v>3419</v>
      </c>
      <c r="B1161" s="7">
        <v>34</v>
      </c>
      <c r="C1161" s="7">
        <v>5222</v>
      </c>
      <c r="D1161" s="7">
        <v>2867</v>
      </c>
      <c r="E1161" s="7">
        <v>43526</v>
      </c>
      <c r="F1161" s="7">
        <v>0</v>
      </c>
      <c r="G1161" s="7">
        <v>0</v>
      </c>
      <c r="H1161" s="7">
        <v>8</v>
      </c>
      <c r="I1161" s="9" t="s">
        <v>654</v>
      </c>
      <c r="J1161" s="2">
        <v>0</v>
      </c>
      <c r="K1161" s="2">
        <v>234043</v>
      </c>
      <c r="L1161" s="2">
        <v>234043</v>
      </c>
      <c r="M1161" s="2">
        <v>100</v>
      </c>
      <c r="N1161" s="68">
        <f t="shared" si="29"/>
        <v>0</v>
      </c>
    </row>
    <row r="1162" spans="1:14" outlineLevel="3" x14ac:dyDescent="0.3">
      <c r="A1162" s="7">
        <v>3419</v>
      </c>
      <c r="B1162" s="7">
        <v>34</v>
      </c>
      <c r="C1162" s="7">
        <v>5222</v>
      </c>
      <c r="D1162" s="7">
        <v>2867</v>
      </c>
      <c r="E1162" s="7">
        <v>43562</v>
      </c>
      <c r="F1162" s="7">
        <v>0</v>
      </c>
      <c r="G1162" s="7">
        <v>0</v>
      </c>
      <c r="H1162" s="7">
        <v>0</v>
      </c>
      <c r="I1162" s="9" t="s">
        <v>655</v>
      </c>
      <c r="J1162" s="2">
        <v>60000</v>
      </c>
      <c r="K1162" s="2">
        <v>60000</v>
      </c>
      <c r="L1162" s="2">
        <v>60000</v>
      </c>
      <c r="M1162" s="2">
        <v>100</v>
      </c>
      <c r="N1162" s="68">
        <f t="shared" si="29"/>
        <v>0</v>
      </c>
    </row>
    <row r="1163" spans="1:14" outlineLevel="3" x14ac:dyDescent="0.3">
      <c r="A1163" s="7">
        <v>3419</v>
      </c>
      <c r="B1163" s="7">
        <v>34</v>
      </c>
      <c r="C1163" s="7">
        <v>5222</v>
      </c>
      <c r="D1163" s="7">
        <v>2867</v>
      </c>
      <c r="E1163" s="7">
        <v>43562</v>
      </c>
      <c r="F1163" s="7">
        <v>0</v>
      </c>
      <c r="G1163" s="7">
        <v>0</v>
      </c>
      <c r="H1163" s="7">
        <v>52</v>
      </c>
      <c r="I1163" s="9" t="s">
        <v>656</v>
      </c>
      <c r="J1163" s="2">
        <v>0</v>
      </c>
      <c r="K1163" s="2">
        <v>10000</v>
      </c>
      <c r="L1163" s="2">
        <v>10000</v>
      </c>
      <c r="M1163" s="2">
        <v>100</v>
      </c>
      <c r="N1163" s="68">
        <f t="shared" si="29"/>
        <v>0</v>
      </c>
    </row>
    <row r="1164" spans="1:14" outlineLevel="3" x14ac:dyDescent="0.3">
      <c r="A1164" s="7">
        <v>3419</v>
      </c>
      <c r="B1164" s="7">
        <v>34</v>
      </c>
      <c r="C1164" s="7">
        <v>5222</v>
      </c>
      <c r="D1164" s="7">
        <v>2867</v>
      </c>
      <c r="E1164" s="7">
        <v>43563</v>
      </c>
      <c r="F1164" s="7">
        <v>0</v>
      </c>
      <c r="G1164" s="7">
        <v>0</v>
      </c>
      <c r="H1164" s="7">
        <v>0</v>
      </c>
      <c r="I1164" s="9" t="s">
        <v>657</v>
      </c>
      <c r="J1164" s="2">
        <v>50000</v>
      </c>
      <c r="K1164" s="2">
        <v>0</v>
      </c>
      <c r="L1164" s="2">
        <v>50000</v>
      </c>
      <c r="M1164" s="2" t="s">
        <v>29</v>
      </c>
      <c r="N1164" s="68">
        <f t="shared" si="29"/>
        <v>-50000</v>
      </c>
    </row>
    <row r="1165" spans="1:14" outlineLevel="3" x14ac:dyDescent="0.3">
      <c r="A1165" s="7">
        <v>3419</v>
      </c>
      <c r="B1165" s="7">
        <v>34</v>
      </c>
      <c r="C1165" s="7">
        <v>5222</v>
      </c>
      <c r="D1165" s="7">
        <v>2867</v>
      </c>
      <c r="E1165" s="7">
        <v>43564</v>
      </c>
      <c r="F1165" s="7">
        <v>0</v>
      </c>
      <c r="G1165" s="7">
        <v>0</v>
      </c>
      <c r="H1165" s="7">
        <v>0</v>
      </c>
      <c r="I1165" s="9" t="s">
        <v>658</v>
      </c>
      <c r="J1165" s="2">
        <v>200000</v>
      </c>
      <c r="K1165" s="2">
        <v>200000</v>
      </c>
      <c r="L1165" s="2">
        <v>200000</v>
      </c>
      <c r="M1165" s="2">
        <v>100</v>
      </c>
      <c r="N1165" s="68">
        <f t="shared" si="29"/>
        <v>0</v>
      </c>
    </row>
    <row r="1166" spans="1:14" outlineLevel="3" x14ac:dyDescent="0.3">
      <c r="A1166" s="7">
        <v>3419</v>
      </c>
      <c r="B1166" s="7">
        <v>34</v>
      </c>
      <c r="C1166" s="7">
        <v>5222</v>
      </c>
      <c r="D1166" s="7">
        <v>2867</v>
      </c>
      <c r="E1166" s="7">
        <v>43564</v>
      </c>
      <c r="F1166" s="7">
        <v>0</v>
      </c>
      <c r="G1166" s="7">
        <v>0</v>
      </c>
      <c r="H1166" s="7">
        <v>8</v>
      </c>
      <c r="I1166" s="9" t="s">
        <v>659</v>
      </c>
      <c r="J1166" s="2">
        <v>0</v>
      </c>
      <c r="K1166" s="2">
        <v>400000</v>
      </c>
      <c r="L1166" s="2">
        <v>400000</v>
      </c>
      <c r="M1166" s="2">
        <v>100</v>
      </c>
      <c r="N1166" s="68">
        <f t="shared" si="29"/>
        <v>0</v>
      </c>
    </row>
    <row r="1167" spans="1:14" outlineLevel="3" x14ac:dyDescent="0.3">
      <c r="A1167" s="7">
        <v>3419</v>
      </c>
      <c r="B1167" s="7">
        <v>34</v>
      </c>
      <c r="C1167" s="7">
        <v>5222</v>
      </c>
      <c r="D1167" s="7">
        <v>2867</v>
      </c>
      <c r="E1167" s="7">
        <v>43564</v>
      </c>
      <c r="F1167" s="7">
        <v>0</v>
      </c>
      <c r="G1167" s="7">
        <v>0</v>
      </c>
      <c r="H1167" s="7">
        <v>52</v>
      </c>
      <c r="I1167" s="9" t="s">
        <v>660</v>
      </c>
      <c r="J1167" s="2">
        <v>0</v>
      </c>
      <c r="K1167" s="2">
        <v>65000</v>
      </c>
      <c r="L1167" s="2">
        <v>65000</v>
      </c>
      <c r="M1167" s="2">
        <v>100</v>
      </c>
      <c r="N1167" s="68">
        <f t="shared" si="29"/>
        <v>0</v>
      </c>
    </row>
    <row r="1168" spans="1:14" outlineLevel="3" x14ac:dyDescent="0.3">
      <c r="A1168" s="7">
        <v>3419</v>
      </c>
      <c r="B1168" s="7">
        <v>34</v>
      </c>
      <c r="C1168" s="7">
        <v>5222</v>
      </c>
      <c r="D1168" s="7">
        <v>2867</v>
      </c>
      <c r="E1168" s="7">
        <v>43565</v>
      </c>
      <c r="F1168" s="7">
        <v>0</v>
      </c>
      <c r="G1168" s="7">
        <v>0</v>
      </c>
      <c r="H1168" s="7">
        <v>0</v>
      </c>
      <c r="I1168" s="9" t="s">
        <v>661</v>
      </c>
      <c r="J1168" s="2">
        <v>95000</v>
      </c>
      <c r="K1168" s="2">
        <v>95000</v>
      </c>
      <c r="L1168" s="2">
        <v>95000</v>
      </c>
      <c r="M1168" s="2">
        <v>100</v>
      </c>
      <c r="N1168" s="68">
        <f t="shared" si="29"/>
        <v>0</v>
      </c>
    </row>
    <row r="1169" spans="1:14" outlineLevel="3" x14ac:dyDescent="0.3">
      <c r="A1169" s="7">
        <v>3419</v>
      </c>
      <c r="B1169" s="7">
        <v>34</v>
      </c>
      <c r="C1169" s="7">
        <v>5222</v>
      </c>
      <c r="D1169" s="7">
        <v>2867</v>
      </c>
      <c r="E1169" s="7">
        <v>43565</v>
      </c>
      <c r="F1169" s="7">
        <v>0</v>
      </c>
      <c r="G1169" s="7">
        <v>0</v>
      </c>
      <c r="H1169" s="7">
        <v>8</v>
      </c>
      <c r="I1169" s="9" t="s">
        <v>662</v>
      </c>
      <c r="J1169" s="2">
        <v>0</v>
      </c>
      <c r="K1169" s="2">
        <v>57152</v>
      </c>
      <c r="L1169" s="2">
        <v>57152</v>
      </c>
      <c r="M1169" s="2">
        <v>100</v>
      </c>
      <c r="N1169" s="68">
        <f t="shared" si="29"/>
        <v>0</v>
      </c>
    </row>
    <row r="1170" spans="1:14" outlineLevel="3" x14ac:dyDescent="0.3">
      <c r="A1170" s="7">
        <v>3419</v>
      </c>
      <c r="B1170" s="7">
        <v>34</v>
      </c>
      <c r="C1170" s="7">
        <v>5222</v>
      </c>
      <c r="D1170" s="7">
        <v>2867</v>
      </c>
      <c r="E1170" s="7">
        <v>43566</v>
      </c>
      <c r="F1170" s="7">
        <v>0</v>
      </c>
      <c r="G1170" s="7">
        <v>0</v>
      </c>
      <c r="H1170" s="7">
        <v>0</v>
      </c>
      <c r="I1170" s="9" t="s">
        <v>663</v>
      </c>
      <c r="J1170" s="2">
        <v>50000</v>
      </c>
      <c r="K1170" s="2">
        <v>50000</v>
      </c>
      <c r="L1170" s="2">
        <v>50000</v>
      </c>
      <c r="M1170" s="2">
        <v>100</v>
      </c>
      <c r="N1170" s="68">
        <f t="shared" si="29"/>
        <v>0</v>
      </c>
    </row>
    <row r="1171" spans="1:14" outlineLevel="3" x14ac:dyDescent="0.3">
      <c r="A1171" s="7">
        <v>3419</v>
      </c>
      <c r="B1171" s="7">
        <v>34</v>
      </c>
      <c r="C1171" s="7">
        <v>5222</v>
      </c>
      <c r="D1171" s="7">
        <v>2867</v>
      </c>
      <c r="E1171" s="7">
        <v>43572</v>
      </c>
      <c r="F1171" s="7">
        <v>0</v>
      </c>
      <c r="G1171" s="7">
        <v>0</v>
      </c>
      <c r="H1171" s="7">
        <v>8</v>
      </c>
      <c r="I1171" s="9" t="s">
        <v>664</v>
      </c>
      <c r="J1171" s="2">
        <v>0</v>
      </c>
      <c r="K1171" s="2">
        <v>12333</v>
      </c>
      <c r="L1171" s="2">
        <v>12333</v>
      </c>
      <c r="M1171" s="2">
        <v>100</v>
      </c>
      <c r="N1171" s="68">
        <f t="shared" si="29"/>
        <v>0</v>
      </c>
    </row>
    <row r="1172" spans="1:14" outlineLevel="3" x14ac:dyDescent="0.3">
      <c r="A1172" s="7">
        <v>3419</v>
      </c>
      <c r="B1172" s="7">
        <v>34</v>
      </c>
      <c r="C1172" s="7">
        <v>5222</v>
      </c>
      <c r="D1172" s="7">
        <v>2867</v>
      </c>
      <c r="E1172" s="7">
        <v>43573</v>
      </c>
      <c r="F1172" s="7">
        <v>0</v>
      </c>
      <c r="G1172" s="7">
        <v>0</v>
      </c>
      <c r="H1172" s="7">
        <v>0</v>
      </c>
      <c r="I1172" s="9" t="s">
        <v>665</v>
      </c>
      <c r="J1172" s="2">
        <v>350000</v>
      </c>
      <c r="K1172" s="2">
        <v>350000</v>
      </c>
      <c r="L1172" s="2">
        <v>350000</v>
      </c>
      <c r="M1172" s="2">
        <v>100</v>
      </c>
      <c r="N1172" s="68">
        <f t="shared" si="29"/>
        <v>0</v>
      </c>
    </row>
    <row r="1173" spans="1:14" outlineLevel="3" x14ac:dyDescent="0.3">
      <c r="A1173" s="7">
        <v>3419</v>
      </c>
      <c r="B1173" s="7">
        <v>34</v>
      </c>
      <c r="C1173" s="7">
        <v>5222</v>
      </c>
      <c r="D1173" s="7">
        <v>2867</v>
      </c>
      <c r="E1173" s="7">
        <v>43573</v>
      </c>
      <c r="F1173" s="7">
        <v>0</v>
      </c>
      <c r="G1173" s="7">
        <v>0</v>
      </c>
      <c r="H1173" s="7">
        <v>4</v>
      </c>
      <c r="I1173" s="9" t="s">
        <v>666</v>
      </c>
      <c r="J1173" s="2">
        <v>35000</v>
      </c>
      <c r="K1173" s="2">
        <v>35000</v>
      </c>
      <c r="L1173" s="2">
        <v>35000</v>
      </c>
      <c r="M1173" s="2">
        <v>100</v>
      </c>
      <c r="N1173" s="68">
        <f t="shared" si="29"/>
        <v>0</v>
      </c>
    </row>
    <row r="1174" spans="1:14" outlineLevel="3" x14ac:dyDescent="0.3">
      <c r="A1174" s="7">
        <v>3419</v>
      </c>
      <c r="B1174" s="7">
        <v>34</v>
      </c>
      <c r="C1174" s="7">
        <v>5222</v>
      </c>
      <c r="D1174" s="7">
        <v>2867</v>
      </c>
      <c r="E1174" s="7">
        <v>43573</v>
      </c>
      <c r="F1174" s="7">
        <v>0</v>
      </c>
      <c r="G1174" s="7">
        <v>0</v>
      </c>
      <c r="H1174" s="7">
        <v>8</v>
      </c>
      <c r="I1174" s="9" t="s">
        <v>667</v>
      </c>
      <c r="J1174" s="2">
        <v>0</v>
      </c>
      <c r="K1174" s="2">
        <v>18500</v>
      </c>
      <c r="L1174" s="2">
        <v>18500</v>
      </c>
      <c r="M1174" s="2">
        <v>100</v>
      </c>
      <c r="N1174" s="68">
        <f t="shared" si="29"/>
        <v>0</v>
      </c>
    </row>
    <row r="1175" spans="1:14" outlineLevel="3" x14ac:dyDescent="0.3">
      <c r="A1175" s="7">
        <v>3419</v>
      </c>
      <c r="B1175" s="7">
        <v>34</v>
      </c>
      <c r="C1175" s="7">
        <v>5222</v>
      </c>
      <c r="D1175" s="7">
        <v>2867</v>
      </c>
      <c r="E1175" s="7">
        <v>43574</v>
      </c>
      <c r="F1175" s="7">
        <v>0</v>
      </c>
      <c r="G1175" s="7">
        <v>0</v>
      </c>
      <c r="H1175" s="7">
        <v>52</v>
      </c>
      <c r="I1175" s="9" t="s">
        <v>668</v>
      </c>
      <c r="J1175" s="2">
        <v>0</v>
      </c>
      <c r="K1175" s="2">
        <v>5000</v>
      </c>
      <c r="L1175" s="2">
        <v>5000</v>
      </c>
      <c r="M1175" s="2">
        <v>100</v>
      </c>
      <c r="N1175" s="68">
        <f t="shared" si="29"/>
        <v>0</v>
      </c>
    </row>
    <row r="1176" spans="1:14" outlineLevel="3" x14ac:dyDescent="0.3">
      <c r="A1176" s="7">
        <v>3419</v>
      </c>
      <c r="B1176" s="7">
        <v>34</v>
      </c>
      <c r="C1176" s="7">
        <v>5222</v>
      </c>
      <c r="D1176" s="7">
        <v>2867</v>
      </c>
      <c r="E1176" s="7">
        <v>43575</v>
      </c>
      <c r="F1176" s="7">
        <v>0</v>
      </c>
      <c r="G1176" s="7">
        <v>0</v>
      </c>
      <c r="H1176" s="7">
        <v>0</v>
      </c>
      <c r="I1176" s="9" t="s">
        <v>669</v>
      </c>
      <c r="J1176" s="2">
        <v>50000</v>
      </c>
      <c r="K1176" s="2">
        <v>50000</v>
      </c>
      <c r="L1176" s="2">
        <v>50000</v>
      </c>
      <c r="M1176" s="2">
        <v>100</v>
      </c>
      <c r="N1176" s="68">
        <f t="shared" si="29"/>
        <v>0</v>
      </c>
    </row>
    <row r="1177" spans="1:14" outlineLevel="3" x14ac:dyDescent="0.3">
      <c r="A1177" s="7">
        <v>3419</v>
      </c>
      <c r="B1177" s="7">
        <v>34</v>
      </c>
      <c r="C1177" s="7">
        <v>5222</v>
      </c>
      <c r="D1177" s="7">
        <v>2867</v>
      </c>
      <c r="E1177" s="7">
        <v>43575</v>
      </c>
      <c r="F1177" s="7">
        <v>0</v>
      </c>
      <c r="G1177" s="7">
        <v>0</v>
      </c>
      <c r="H1177" s="7">
        <v>8</v>
      </c>
      <c r="I1177" s="9" t="s">
        <v>669</v>
      </c>
      <c r="J1177" s="2">
        <v>0</v>
      </c>
      <c r="K1177" s="2">
        <v>208287</v>
      </c>
      <c r="L1177" s="2">
        <v>208287</v>
      </c>
      <c r="M1177" s="2">
        <v>100</v>
      </c>
      <c r="N1177" s="68">
        <f t="shared" si="29"/>
        <v>0</v>
      </c>
    </row>
    <row r="1178" spans="1:14" outlineLevel="3" x14ac:dyDescent="0.3">
      <c r="A1178" s="7">
        <v>3419</v>
      </c>
      <c r="B1178" s="7">
        <v>34</v>
      </c>
      <c r="C1178" s="7">
        <v>5222</v>
      </c>
      <c r="D1178" s="7">
        <v>2867</v>
      </c>
      <c r="E1178" s="7">
        <v>43575</v>
      </c>
      <c r="F1178" s="7">
        <v>0</v>
      </c>
      <c r="G1178" s="7">
        <v>0</v>
      </c>
      <c r="H1178" s="7">
        <v>52</v>
      </c>
      <c r="I1178" s="9" t="s">
        <v>670</v>
      </c>
      <c r="J1178" s="2">
        <v>0</v>
      </c>
      <c r="K1178" s="2">
        <v>61900</v>
      </c>
      <c r="L1178" s="2">
        <v>61900</v>
      </c>
      <c r="M1178" s="2">
        <v>100</v>
      </c>
      <c r="N1178" s="68">
        <f t="shared" si="29"/>
        <v>0</v>
      </c>
    </row>
    <row r="1179" spans="1:14" outlineLevel="3" x14ac:dyDescent="0.3">
      <c r="A1179" s="7">
        <v>3419</v>
      </c>
      <c r="B1179" s="7">
        <v>34</v>
      </c>
      <c r="C1179" s="7">
        <v>5222</v>
      </c>
      <c r="D1179" s="7">
        <v>2867</v>
      </c>
      <c r="E1179" s="7">
        <v>43576</v>
      </c>
      <c r="F1179" s="7">
        <v>0</v>
      </c>
      <c r="G1179" s="7">
        <v>0</v>
      </c>
      <c r="H1179" s="7">
        <v>8</v>
      </c>
      <c r="I1179" s="9" t="s">
        <v>671</v>
      </c>
      <c r="J1179" s="2">
        <v>0</v>
      </c>
      <c r="K1179" s="2">
        <v>60000</v>
      </c>
      <c r="L1179" s="2">
        <v>60000</v>
      </c>
      <c r="M1179" s="2">
        <v>100</v>
      </c>
      <c r="N1179" s="68">
        <f t="shared" si="29"/>
        <v>0</v>
      </c>
    </row>
    <row r="1180" spans="1:14" outlineLevel="3" x14ac:dyDescent="0.3">
      <c r="A1180" s="7">
        <v>3419</v>
      </c>
      <c r="B1180" s="7">
        <v>34</v>
      </c>
      <c r="C1180" s="7">
        <v>5222</v>
      </c>
      <c r="D1180" s="7">
        <v>2867</v>
      </c>
      <c r="E1180" s="7">
        <v>43576</v>
      </c>
      <c r="F1180" s="7">
        <v>0</v>
      </c>
      <c r="G1180" s="7">
        <v>0</v>
      </c>
      <c r="H1180" s="7">
        <v>52</v>
      </c>
      <c r="I1180" s="9" t="s">
        <v>672</v>
      </c>
      <c r="J1180" s="2">
        <v>0</v>
      </c>
      <c r="K1180" s="2">
        <v>5000</v>
      </c>
      <c r="L1180" s="2">
        <v>5000</v>
      </c>
      <c r="M1180" s="2">
        <v>100</v>
      </c>
      <c r="N1180" s="68">
        <f t="shared" si="29"/>
        <v>0</v>
      </c>
    </row>
    <row r="1181" spans="1:14" outlineLevel="3" x14ac:dyDescent="0.3">
      <c r="A1181" s="7">
        <v>3419</v>
      </c>
      <c r="B1181" s="7">
        <v>34</v>
      </c>
      <c r="C1181" s="7">
        <v>5222</v>
      </c>
      <c r="D1181" s="7">
        <v>2867</v>
      </c>
      <c r="E1181" s="7">
        <v>43577</v>
      </c>
      <c r="F1181" s="7">
        <v>0</v>
      </c>
      <c r="G1181" s="7">
        <v>0</v>
      </c>
      <c r="H1181" s="7">
        <v>8</v>
      </c>
      <c r="I1181" s="9" t="s">
        <v>673</v>
      </c>
      <c r="J1181" s="2">
        <v>0</v>
      </c>
      <c r="K1181" s="2">
        <v>53580</v>
      </c>
      <c r="L1181" s="2">
        <v>53580</v>
      </c>
      <c r="M1181" s="2">
        <v>100</v>
      </c>
      <c r="N1181" s="68">
        <f t="shared" si="29"/>
        <v>0</v>
      </c>
    </row>
    <row r="1182" spans="1:14" outlineLevel="3" x14ac:dyDescent="0.3">
      <c r="A1182" s="7">
        <v>3419</v>
      </c>
      <c r="B1182" s="7">
        <v>34</v>
      </c>
      <c r="C1182" s="7">
        <v>5222</v>
      </c>
      <c r="D1182" s="7">
        <v>2867</v>
      </c>
      <c r="E1182" s="7">
        <v>43579</v>
      </c>
      <c r="F1182" s="7">
        <v>0</v>
      </c>
      <c r="G1182" s="7">
        <v>0</v>
      </c>
      <c r="H1182" s="7">
        <v>0</v>
      </c>
      <c r="I1182" s="9" t="s">
        <v>674</v>
      </c>
      <c r="J1182" s="2">
        <v>10000</v>
      </c>
      <c r="K1182" s="2">
        <v>10000</v>
      </c>
      <c r="L1182" s="2">
        <v>10000</v>
      </c>
      <c r="M1182" s="2">
        <v>100</v>
      </c>
      <c r="N1182" s="68">
        <f t="shared" si="29"/>
        <v>0</v>
      </c>
    </row>
    <row r="1183" spans="1:14" outlineLevel="3" x14ac:dyDescent="0.3">
      <c r="A1183" s="7">
        <v>3419</v>
      </c>
      <c r="B1183" s="7">
        <v>34</v>
      </c>
      <c r="C1183" s="7">
        <v>5222</v>
      </c>
      <c r="D1183" s="7">
        <v>2867</v>
      </c>
      <c r="E1183" s="7">
        <v>43580</v>
      </c>
      <c r="F1183" s="7">
        <v>0</v>
      </c>
      <c r="G1183" s="7">
        <v>0</v>
      </c>
      <c r="H1183" s="7">
        <v>8</v>
      </c>
      <c r="I1183" s="9" t="s">
        <v>675</v>
      </c>
      <c r="J1183" s="2">
        <v>0</v>
      </c>
      <c r="K1183" s="2">
        <v>45404</v>
      </c>
      <c r="L1183" s="2">
        <v>45404</v>
      </c>
      <c r="M1183" s="2">
        <v>100</v>
      </c>
      <c r="N1183" s="68">
        <f t="shared" si="29"/>
        <v>0</v>
      </c>
    </row>
    <row r="1184" spans="1:14" outlineLevel="3" x14ac:dyDescent="0.3">
      <c r="A1184" s="7">
        <v>3419</v>
      </c>
      <c r="B1184" s="7">
        <v>34</v>
      </c>
      <c r="C1184" s="7">
        <v>5222</v>
      </c>
      <c r="D1184" s="7">
        <v>2867</v>
      </c>
      <c r="E1184" s="7">
        <v>43728</v>
      </c>
      <c r="F1184" s="7">
        <v>0</v>
      </c>
      <c r="G1184" s="7">
        <v>0</v>
      </c>
      <c r="H1184" s="7">
        <v>8</v>
      </c>
      <c r="I1184" s="9" t="s">
        <v>676</v>
      </c>
      <c r="J1184" s="2">
        <v>0</v>
      </c>
      <c r="K1184" s="2">
        <v>6167</v>
      </c>
      <c r="L1184" s="2">
        <v>6167</v>
      </c>
      <c r="M1184" s="2">
        <v>100</v>
      </c>
      <c r="N1184" s="68">
        <f t="shared" si="29"/>
        <v>0</v>
      </c>
    </row>
    <row r="1185" spans="1:14" outlineLevel="3" x14ac:dyDescent="0.3">
      <c r="A1185" s="7">
        <v>3419</v>
      </c>
      <c r="B1185" s="7">
        <v>34</v>
      </c>
      <c r="C1185" s="7">
        <v>5222</v>
      </c>
      <c r="D1185" s="7">
        <v>2867</v>
      </c>
      <c r="E1185" s="7">
        <v>43786</v>
      </c>
      <c r="F1185" s="7">
        <v>0</v>
      </c>
      <c r="G1185" s="7">
        <v>0</v>
      </c>
      <c r="H1185" s="7">
        <v>8</v>
      </c>
      <c r="I1185" s="9" t="s">
        <v>677</v>
      </c>
      <c r="J1185" s="2">
        <v>0</v>
      </c>
      <c r="K1185" s="2">
        <v>71202</v>
      </c>
      <c r="L1185" s="2">
        <v>71202</v>
      </c>
      <c r="M1185" s="2">
        <v>100</v>
      </c>
      <c r="N1185" s="68">
        <f t="shared" si="29"/>
        <v>0</v>
      </c>
    </row>
    <row r="1186" spans="1:14" outlineLevel="3" x14ac:dyDescent="0.3">
      <c r="A1186" s="7">
        <v>3419</v>
      </c>
      <c r="B1186" s="7">
        <v>34</v>
      </c>
      <c r="C1186" s="7">
        <v>5493</v>
      </c>
      <c r="D1186" s="7">
        <v>2867</v>
      </c>
      <c r="E1186" s="7">
        <v>111</v>
      </c>
      <c r="F1186" s="7">
        <v>0</v>
      </c>
      <c r="G1186" s="7">
        <v>0</v>
      </c>
      <c r="H1186" s="7">
        <v>52</v>
      </c>
      <c r="I1186" s="9" t="s">
        <v>678</v>
      </c>
      <c r="J1186" s="2">
        <v>0</v>
      </c>
      <c r="K1186" s="2">
        <v>5000</v>
      </c>
      <c r="L1186" s="2">
        <v>5000</v>
      </c>
      <c r="M1186" s="2">
        <v>100</v>
      </c>
      <c r="N1186" s="68">
        <f t="shared" ref="N1186:N1208" si="30">K1186-L1186</f>
        <v>0</v>
      </c>
    </row>
    <row r="1187" spans="1:14" outlineLevel="3" x14ac:dyDescent="0.3">
      <c r="A1187" s="7">
        <v>3419</v>
      </c>
      <c r="B1187" s="7">
        <v>34</v>
      </c>
      <c r="C1187" s="7">
        <v>5493</v>
      </c>
      <c r="D1187" s="7">
        <v>2867</v>
      </c>
      <c r="E1187" s="7">
        <v>112</v>
      </c>
      <c r="F1187" s="7">
        <v>0</v>
      </c>
      <c r="G1187" s="7">
        <v>0</v>
      </c>
      <c r="H1187" s="7">
        <v>52</v>
      </c>
      <c r="I1187" s="9" t="s">
        <v>679</v>
      </c>
      <c r="J1187" s="2">
        <v>0</v>
      </c>
      <c r="K1187" s="2">
        <v>10000</v>
      </c>
      <c r="L1187" s="2">
        <v>10000</v>
      </c>
      <c r="M1187" s="2">
        <v>100</v>
      </c>
      <c r="N1187" s="68">
        <f t="shared" si="30"/>
        <v>0</v>
      </c>
    </row>
    <row r="1188" spans="1:14" outlineLevel="3" x14ac:dyDescent="0.3">
      <c r="A1188" s="7">
        <v>3419</v>
      </c>
      <c r="B1188" s="7">
        <v>34</v>
      </c>
      <c r="C1188" s="7">
        <v>5493</v>
      </c>
      <c r="D1188" s="7">
        <v>2867</v>
      </c>
      <c r="E1188" s="7">
        <v>113</v>
      </c>
      <c r="F1188" s="7">
        <v>0</v>
      </c>
      <c r="G1188" s="7">
        <v>0</v>
      </c>
      <c r="H1188" s="7">
        <v>52</v>
      </c>
      <c r="I1188" s="9" t="s">
        <v>680</v>
      </c>
      <c r="J1188" s="2">
        <v>0</v>
      </c>
      <c r="K1188" s="2">
        <v>10000</v>
      </c>
      <c r="L1188" s="2">
        <v>10000</v>
      </c>
      <c r="M1188" s="2">
        <v>100</v>
      </c>
      <c r="N1188" s="68">
        <f t="shared" si="30"/>
        <v>0</v>
      </c>
    </row>
    <row r="1189" spans="1:14" outlineLevel="3" x14ac:dyDescent="0.3">
      <c r="A1189" s="7">
        <v>3419</v>
      </c>
      <c r="B1189" s="7">
        <v>34</v>
      </c>
      <c r="C1189" s="7">
        <v>5493</v>
      </c>
      <c r="D1189" s="7">
        <v>2867</v>
      </c>
      <c r="E1189" s="7">
        <v>114</v>
      </c>
      <c r="F1189" s="7">
        <v>0</v>
      </c>
      <c r="G1189" s="7">
        <v>0</v>
      </c>
      <c r="H1189" s="7">
        <v>52</v>
      </c>
      <c r="I1189" s="9" t="s">
        <v>681</v>
      </c>
      <c r="J1189" s="2">
        <v>0</v>
      </c>
      <c r="K1189" s="2">
        <v>3000</v>
      </c>
      <c r="L1189" s="2">
        <v>3000</v>
      </c>
      <c r="M1189" s="2">
        <v>100</v>
      </c>
      <c r="N1189" s="68">
        <f t="shared" si="30"/>
        <v>0</v>
      </c>
    </row>
    <row r="1190" spans="1:14" outlineLevel="3" x14ac:dyDescent="0.3">
      <c r="A1190" s="7">
        <v>3419</v>
      </c>
      <c r="B1190" s="7">
        <v>34</v>
      </c>
      <c r="C1190" s="7">
        <v>5493</v>
      </c>
      <c r="D1190" s="7">
        <v>2867</v>
      </c>
      <c r="E1190" s="7">
        <v>115</v>
      </c>
      <c r="F1190" s="7">
        <v>0</v>
      </c>
      <c r="G1190" s="7">
        <v>0</v>
      </c>
      <c r="H1190" s="7">
        <v>52</v>
      </c>
      <c r="I1190" s="9" t="s">
        <v>682</v>
      </c>
      <c r="J1190" s="2">
        <v>0</v>
      </c>
      <c r="K1190" s="2">
        <v>3000</v>
      </c>
      <c r="L1190" s="2">
        <v>3000</v>
      </c>
      <c r="M1190" s="2">
        <v>100</v>
      </c>
      <c r="N1190" s="68">
        <f t="shared" si="30"/>
        <v>0</v>
      </c>
    </row>
    <row r="1191" spans="1:14" outlineLevel="3" x14ac:dyDescent="0.3">
      <c r="A1191" s="7">
        <v>3419</v>
      </c>
      <c r="B1191" s="7">
        <v>34</v>
      </c>
      <c r="C1191" s="7">
        <v>5493</v>
      </c>
      <c r="D1191" s="7">
        <v>2867</v>
      </c>
      <c r="E1191" s="7">
        <v>43017</v>
      </c>
      <c r="F1191" s="7">
        <v>0</v>
      </c>
      <c r="G1191" s="7">
        <v>0</v>
      </c>
      <c r="H1191" s="7">
        <v>52</v>
      </c>
      <c r="I1191" s="9" t="s">
        <v>683</v>
      </c>
      <c r="J1191" s="2">
        <v>0</v>
      </c>
      <c r="K1191" s="2">
        <v>5000</v>
      </c>
      <c r="L1191" s="2">
        <v>5000</v>
      </c>
      <c r="M1191" s="2">
        <v>100</v>
      </c>
      <c r="N1191" s="68">
        <f t="shared" si="30"/>
        <v>0</v>
      </c>
    </row>
    <row r="1192" spans="1:14" outlineLevel="3" x14ac:dyDescent="0.3">
      <c r="A1192" s="7">
        <v>3421</v>
      </c>
      <c r="B1192" s="7">
        <v>34</v>
      </c>
      <c r="C1192" s="7">
        <v>5221</v>
      </c>
      <c r="D1192" s="7">
        <v>2867</v>
      </c>
      <c r="E1192" s="7">
        <v>41939</v>
      </c>
      <c r="F1192" s="7">
        <v>0</v>
      </c>
      <c r="G1192" s="7">
        <v>0</v>
      </c>
      <c r="H1192" s="7">
        <v>51</v>
      </c>
      <c r="I1192" s="9" t="s">
        <v>690</v>
      </c>
      <c r="J1192" s="2">
        <v>0</v>
      </c>
      <c r="K1192" s="2">
        <v>5000</v>
      </c>
      <c r="L1192" s="2">
        <v>5000</v>
      </c>
      <c r="M1192" s="2">
        <v>100</v>
      </c>
      <c r="N1192" s="68">
        <f t="shared" si="30"/>
        <v>0</v>
      </c>
    </row>
    <row r="1193" spans="1:14" outlineLevel="3" x14ac:dyDescent="0.3">
      <c r="A1193" s="7">
        <v>3421</v>
      </c>
      <c r="B1193" s="7">
        <v>34</v>
      </c>
      <c r="C1193" s="7">
        <v>5222</v>
      </c>
      <c r="D1193" s="7">
        <v>2867</v>
      </c>
      <c r="E1193" s="7">
        <v>41535</v>
      </c>
      <c r="F1193" s="7">
        <v>0</v>
      </c>
      <c r="G1193" s="7">
        <v>0</v>
      </c>
      <c r="H1193" s="7">
        <v>51</v>
      </c>
      <c r="I1193" s="9" t="s">
        <v>691</v>
      </c>
      <c r="J1193" s="2">
        <v>0</v>
      </c>
      <c r="K1193" s="2">
        <v>4300</v>
      </c>
      <c r="L1193" s="2">
        <v>4300</v>
      </c>
      <c r="M1193" s="2">
        <v>100</v>
      </c>
      <c r="N1193" s="68">
        <f t="shared" si="30"/>
        <v>0</v>
      </c>
    </row>
    <row r="1194" spans="1:14" outlineLevel="3" x14ac:dyDescent="0.3">
      <c r="A1194" s="7">
        <v>3421</v>
      </c>
      <c r="B1194" s="7">
        <v>34</v>
      </c>
      <c r="C1194" s="7">
        <v>5222</v>
      </c>
      <c r="D1194" s="7">
        <v>2867</v>
      </c>
      <c r="E1194" s="7">
        <v>43578</v>
      </c>
      <c r="F1194" s="7">
        <v>0</v>
      </c>
      <c r="G1194" s="7">
        <v>0</v>
      </c>
      <c r="H1194" s="7">
        <v>51</v>
      </c>
      <c r="I1194" s="9" t="s">
        <v>692</v>
      </c>
      <c r="J1194" s="2">
        <v>0</v>
      </c>
      <c r="K1194" s="2">
        <v>35700</v>
      </c>
      <c r="L1194" s="2">
        <v>35700</v>
      </c>
      <c r="M1194" s="2">
        <v>100</v>
      </c>
      <c r="N1194" s="68">
        <f t="shared" si="30"/>
        <v>0</v>
      </c>
    </row>
    <row r="1195" spans="1:14" outlineLevel="3" x14ac:dyDescent="0.3">
      <c r="A1195" s="7">
        <v>3421</v>
      </c>
      <c r="B1195" s="7">
        <v>34</v>
      </c>
      <c r="C1195" s="7">
        <v>5222</v>
      </c>
      <c r="D1195" s="7">
        <v>2867</v>
      </c>
      <c r="E1195" s="7">
        <v>44005</v>
      </c>
      <c r="F1195" s="7">
        <v>0</v>
      </c>
      <c r="G1195" s="7">
        <v>0</v>
      </c>
      <c r="H1195" s="7">
        <v>51</v>
      </c>
      <c r="I1195" s="9" t="s">
        <v>693</v>
      </c>
      <c r="J1195" s="2">
        <v>0</v>
      </c>
      <c r="K1195" s="2">
        <v>26000</v>
      </c>
      <c r="L1195" s="2">
        <v>26000</v>
      </c>
      <c r="M1195" s="2">
        <v>100</v>
      </c>
      <c r="N1195" s="68">
        <f t="shared" si="30"/>
        <v>0</v>
      </c>
    </row>
    <row r="1196" spans="1:14" outlineLevel="3" x14ac:dyDescent="0.3">
      <c r="A1196" s="7">
        <v>3421</v>
      </c>
      <c r="B1196" s="7">
        <v>34</v>
      </c>
      <c r="C1196" s="7">
        <v>5222</v>
      </c>
      <c r="D1196" s="7">
        <v>2867</v>
      </c>
      <c r="E1196" s="7">
        <v>44008</v>
      </c>
      <c r="F1196" s="7">
        <v>0</v>
      </c>
      <c r="G1196" s="7">
        <v>0</v>
      </c>
      <c r="H1196" s="7">
        <v>51</v>
      </c>
      <c r="I1196" s="9" t="s">
        <v>694</v>
      </c>
      <c r="J1196" s="2">
        <v>0</v>
      </c>
      <c r="K1196" s="2">
        <v>4000</v>
      </c>
      <c r="L1196" s="2">
        <v>4000</v>
      </c>
      <c r="M1196" s="2">
        <v>100</v>
      </c>
      <c r="N1196" s="68">
        <f t="shared" si="30"/>
        <v>0</v>
      </c>
    </row>
    <row r="1197" spans="1:14" outlineLevel="3" x14ac:dyDescent="0.3">
      <c r="A1197" s="7">
        <v>3421</v>
      </c>
      <c r="B1197" s="7">
        <v>34</v>
      </c>
      <c r="C1197" s="7">
        <v>5222</v>
      </c>
      <c r="D1197" s="7">
        <v>2867</v>
      </c>
      <c r="E1197" s="7">
        <v>44011</v>
      </c>
      <c r="F1197" s="7">
        <v>0</v>
      </c>
      <c r="G1197" s="7">
        <v>0</v>
      </c>
      <c r="H1197" s="7">
        <v>51</v>
      </c>
      <c r="I1197" s="9" t="s">
        <v>695</v>
      </c>
      <c r="J1197" s="2">
        <v>0</v>
      </c>
      <c r="K1197" s="2">
        <v>16900</v>
      </c>
      <c r="L1197" s="2">
        <v>16900</v>
      </c>
      <c r="M1197" s="2">
        <v>100</v>
      </c>
      <c r="N1197" s="68">
        <f t="shared" si="30"/>
        <v>0</v>
      </c>
    </row>
    <row r="1198" spans="1:14" outlineLevel="3" x14ac:dyDescent="0.3">
      <c r="A1198" s="7">
        <v>3421</v>
      </c>
      <c r="B1198" s="7">
        <v>34</v>
      </c>
      <c r="C1198" s="7">
        <v>5222</v>
      </c>
      <c r="D1198" s="7">
        <v>2867</v>
      </c>
      <c r="E1198" s="7">
        <v>44013</v>
      </c>
      <c r="F1198" s="7">
        <v>0</v>
      </c>
      <c r="G1198" s="7">
        <v>0</v>
      </c>
      <c r="H1198" s="7">
        <v>51</v>
      </c>
      <c r="I1198" s="9" t="s">
        <v>696</v>
      </c>
      <c r="J1198" s="2">
        <v>0</v>
      </c>
      <c r="K1198" s="2">
        <v>29600</v>
      </c>
      <c r="L1198" s="2">
        <v>29600</v>
      </c>
      <c r="M1198" s="2">
        <v>100</v>
      </c>
      <c r="N1198" s="68">
        <f t="shared" si="30"/>
        <v>0</v>
      </c>
    </row>
    <row r="1199" spans="1:14" outlineLevel="3" x14ac:dyDescent="0.3">
      <c r="A1199" s="7">
        <v>3421</v>
      </c>
      <c r="B1199" s="7">
        <v>34</v>
      </c>
      <c r="C1199" s="7">
        <v>5223</v>
      </c>
      <c r="D1199" s="7">
        <v>2867</v>
      </c>
      <c r="E1199" s="7">
        <v>41544</v>
      </c>
      <c r="F1199" s="7">
        <v>0</v>
      </c>
      <c r="G1199" s="7">
        <v>0</v>
      </c>
      <c r="H1199" s="7">
        <v>51</v>
      </c>
      <c r="I1199" s="9" t="s">
        <v>697</v>
      </c>
      <c r="J1199" s="2">
        <v>0</v>
      </c>
      <c r="K1199" s="2">
        <v>10900</v>
      </c>
      <c r="L1199" s="2">
        <v>10900</v>
      </c>
      <c r="M1199" s="2">
        <v>100</v>
      </c>
      <c r="N1199" s="68">
        <f t="shared" si="30"/>
        <v>0</v>
      </c>
    </row>
    <row r="1200" spans="1:14" outlineLevel="3" x14ac:dyDescent="0.3">
      <c r="A1200" s="7">
        <v>3421</v>
      </c>
      <c r="B1200" s="7">
        <v>34</v>
      </c>
      <c r="C1200" s="7">
        <v>5493</v>
      </c>
      <c r="D1200" s="7">
        <v>2867</v>
      </c>
      <c r="E1200" s="7">
        <v>0</v>
      </c>
      <c r="F1200" s="7">
        <v>0</v>
      </c>
      <c r="G1200" s="7">
        <v>0</v>
      </c>
      <c r="H1200" s="7">
        <v>51</v>
      </c>
      <c r="I1200" s="9" t="s">
        <v>698</v>
      </c>
      <c r="J1200" s="2">
        <v>0</v>
      </c>
      <c r="K1200" s="2">
        <v>9000</v>
      </c>
      <c r="L1200" s="2">
        <v>9000</v>
      </c>
      <c r="M1200" s="2">
        <v>100</v>
      </c>
      <c r="N1200" s="68">
        <f t="shared" si="30"/>
        <v>0</v>
      </c>
    </row>
    <row r="1201" spans="1:14" outlineLevel="3" x14ac:dyDescent="0.3">
      <c r="A1201" s="7">
        <v>3429</v>
      </c>
      <c r="B1201" s="7">
        <v>34</v>
      </c>
      <c r="C1201" s="7">
        <v>5212</v>
      </c>
      <c r="D1201" s="7">
        <v>2867</v>
      </c>
      <c r="E1201" s="7">
        <v>43727</v>
      </c>
      <c r="F1201" s="7">
        <v>0</v>
      </c>
      <c r="G1201" s="7">
        <v>0</v>
      </c>
      <c r="H1201" s="7">
        <v>8</v>
      </c>
      <c r="I1201" s="9" t="s">
        <v>701</v>
      </c>
      <c r="J1201" s="2">
        <v>0</v>
      </c>
      <c r="K1201" s="2">
        <v>41000</v>
      </c>
      <c r="L1201" s="2">
        <v>41000</v>
      </c>
      <c r="M1201" s="2">
        <v>100</v>
      </c>
      <c r="N1201" s="68">
        <f t="shared" si="30"/>
        <v>0</v>
      </c>
    </row>
    <row r="1202" spans="1:14" outlineLevel="3" x14ac:dyDescent="0.3">
      <c r="A1202" s="7">
        <v>3429</v>
      </c>
      <c r="B1202" s="7">
        <v>34</v>
      </c>
      <c r="C1202" s="7">
        <v>5222</v>
      </c>
      <c r="D1202" s="7">
        <v>2867</v>
      </c>
      <c r="E1202" s="7">
        <v>42063</v>
      </c>
      <c r="F1202" s="7">
        <v>0</v>
      </c>
      <c r="G1202" s="7">
        <v>0</v>
      </c>
      <c r="H1202" s="7">
        <v>51</v>
      </c>
      <c r="I1202" s="9" t="s">
        <v>403</v>
      </c>
      <c r="J1202" s="2">
        <v>0</v>
      </c>
      <c r="K1202" s="2">
        <v>5000</v>
      </c>
      <c r="L1202" s="2">
        <v>5000</v>
      </c>
      <c r="M1202" s="2">
        <v>100</v>
      </c>
      <c r="N1202" s="68">
        <f t="shared" si="30"/>
        <v>0</v>
      </c>
    </row>
    <row r="1203" spans="1:14" outlineLevel="3" x14ac:dyDescent="0.3">
      <c r="A1203" s="7">
        <v>3429</v>
      </c>
      <c r="B1203" s="7">
        <v>34</v>
      </c>
      <c r="C1203" s="7">
        <v>5222</v>
      </c>
      <c r="D1203" s="7">
        <v>2867</v>
      </c>
      <c r="E1203" s="7">
        <v>43012</v>
      </c>
      <c r="F1203" s="7">
        <v>0</v>
      </c>
      <c r="G1203" s="7">
        <v>0</v>
      </c>
      <c r="H1203" s="7">
        <v>51</v>
      </c>
      <c r="I1203" s="9" t="s">
        <v>702</v>
      </c>
      <c r="J1203" s="2">
        <v>0</v>
      </c>
      <c r="K1203" s="2">
        <v>5000</v>
      </c>
      <c r="L1203" s="2">
        <v>5000</v>
      </c>
      <c r="M1203" s="2">
        <v>100</v>
      </c>
      <c r="N1203" s="68">
        <f t="shared" si="30"/>
        <v>0</v>
      </c>
    </row>
    <row r="1204" spans="1:14" outlineLevel="3" x14ac:dyDescent="0.3">
      <c r="A1204" s="7">
        <v>3429</v>
      </c>
      <c r="B1204" s="7">
        <v>34</v>
      </c>
      <c r="C1204" s="7">
        <v>5222</v>
      </c>
      <c r="D1204" s="7">
        <v>2867</v>
      </c>
      <c r="E1204" s="7">
        <v>43566</v>
      </c>
      <c r="F1204" s="7">
        <v>0</v>
      </c>
      <c r="G1204" s="7">
        <v>0</v>
      </c>
      <c r="H1204" s="7">
        <v>52</v>
      </c>
      <c r="I1204" s="9" t="s">
        <v>703</v>
      </c>
      <c r="J1204" s="2">
        <v>0</v>
      </c>
      <c r="K1204" s="2">
        <v>10000</v>
      </c>
      <c r="L1204" s="2">
        <v>10000</v>
      </c>
      <c r="M1204" s="2">
        <v>100</v>
      </c>
      <c r="N1204" s="68">
        <f t="shared" si="30"/>
        <v>0</v>
      </c>
    </row>
    <row r="1205" spans="1:14" outlineLevel="3" x14ac:dyDescent="0.3">
      <c r="A1205" s="7">
        <v>3429</v>
      </c>
      <c r="B1205" s="7">
        <v>34</v>
      </c>
      <c r="C1205" s="7">
        <v>5222</v>
      </c>
      <c r="D1205" s="7">
        <v>2867</v>
      </c>
      <c r="E1205" s="7">
        <v>44008</v>
      </c>
      <c r="F1205" s="7">
        <v>0</v>
      </c>
      <c r="G1205" s="7">
        <v>0</v>
      </c>
      <c r="H1205" s="7">
        <v>51</v>
      </c>
      <c r="I1205" s="9" t="s">
        <v>704</v>
      </c>
      <c r="J1205" s="2">
        <v>0</v>
      </c>
      <c r="K1205" s="2">
        <v>3000</v>
      </c>
      <c r="L1205" s="2">
        <v>3000</v>
      </c>
      <c r="M1205" s="2">
        <v>100</v>
      </c>
      <c r="N1205" s="68">
        <f t="shared" si="30"/>
        <v>0</v>
      </c>
    </row>
    <row r="1206" spans="1:14" outlineLevel="3" x14ac:dyDescent="0.3">
      <c r="A1206" s="7">
        <v>3429</v>
      </c>
      <c r="B1206" s="7">
        <v>34</v>
      </c>
      <c r="C1206" s="7">
        <v>5222</v>
      </c>
      <c r="D1206" s="7">
        <v>2867</v>
      </c>
      <c r="E1206" s="7">
        <v>44014</v>
      </c>
      <c r="F1206" s="7">
        <v>0</v>
      </c>
      <c r="G1206" s="7">
        <v>0</v>
      </c>
      <c r="H1206" s="7">
        <v>51</v>
      </c>
      <c r="I1206" s="9" t="s">
        <v>705</v>
      </c>
      <c r="J1206" s="2">
        <v>0</v>
      </c>
      <c r="K1206" s="2">
        <v>5000</v>
      </c>
      <c r="L1206" s="2">
        <v>5000</v>
      </c>
      <c r="M1206" s="2">
        <v>100</v>
      </c>
      <c r="N1206" s="68">
        <f t="shared" si="30"/>
        <v>0</v>
      </c>
    </row>
    <row r="1207" spans="1:14" outlineLevel="3" x14ac:dyDescent="0.3">
      <c r="A1207" s="7">
        <v>3429</v>
      </c>
      <c r="B1207" s="7">
        <v>34</v>
      </c>
      <c r="C1207" s="7">
        <v>5223</v>
      </c>
      <c r="D1207" s="7">
        <v>2867</v>
      </c>
      <c r="E1207" s="7">
        <v>41544</v>
      </c>
      <c r="F1207" s="7">
        <v>0</v>
      </c>
      <c r="G1207" s="7">
        <v>0</v>
      </c>
      <c r="H1207" s="7">
        <v>51</v>
      </c>
      <c r="I1207" s="9" t="s">
        <v>706</v>
      </c>
      <c r="J1207" s="2">
        <v>0</v>
      </c>
      <c r="K1207" s="2">
        <v>3040</v>
      </c>
      <c r="L1207" s="2">
        <v>3040</v>
      </c>
      <c r="M1207" s="2">
        <v>100</v>
      </c>
      <c r="N1207" s="68">
        <f t="shared" si="30"/>
        <v>0</v>
      </c>
    </row>
    <row r="1208" spans="1:14" outlineLevel="3" x14ac:dyDescent="0.3">
      <c r="A1208" s="7">
        <v>3429</v>
      </c>
      <c r="B1208" s="7">
        <v>34</v>
      </c>
      <c r="C1208" s="7">
        <v>5493</v>
      </c>
      <c r="D1208" s="7">
        <v>2867</v>
      </c>
      <c r="E1208" s="7">
        <v>0</v>
      </c>
      <c r="F1208" s="7">
        <v>0</v>
      </c>
      <c r="G1208" s="7">
        <v>0</v>
      </c>
      <c r="H1208" s="7">
        <v>51</v>
      </c>
      <c r="I1208" s="9" t="s">
        <v>711</v>
      </c>
      <c r="J1208" s="2">
        <v>0</v>
      </c>
      <c r="K1208" s="2">
        <v>10000</v>
      </c>
      <c r="L1208" s="2">
        <v>10000</v>
      </c>
      <c r="M1208" s="2">
        <v>100</v>
      </c>
      <c r="N1208" s="68">
        <f t="shared" si="30"/>
        <v>0</v>
      </c>
    </row>
    <row r="1209" spans="1:14" outlineLevel="2" x14ac:dyDescent="0.3">
      <c r="A1209" s="96"/>
      <c r="B1209" s="101" t="s">
        <v>3248</v>
      </c>
      <c r="C1209" s="96"/>
      <c r="D1209" s="96"/>
      <c r="E1209" s="96"/>
      <c r="F1209" s="96"/>
      <c r="G1209" s="96"/>
      <c r="H1209" s="96"/>
      <c r="I1209" s="98"/>
      <c r="J1209" s="99">
        <f>SUBTOTAL(9,J1122:J1208)</f>
        <v>13490000</v>
      </c>
      <c r="K1209" s="99">
        <f>SUBTOTAL(9,K1122:K1208)</f>
        <v>14569531</v>
      </c>
      <c r="L1209" s="99">
        <f>SUBTOTAL(9,L1122:L1208)</f>
        <v>13779531</v>
      </c>
      <c r="M1209" s="99"/>
      <c r="N1209" s="100">
        <f>SUBTOTAL(9,N1122:N1208)</f>
        <v>790000</v>
      </c>
    </row>
    <row r="1210" spans="1:14" outlineLevel="3" x14ac:dyDescent="0.3">
      <c r="A1210" s="7">
        <v>3727</v>
      </c>
      <c r="B1210" s="7">
        <v>37</v>
      </c>
      <c r="C1210" s="7">
        <v>5222</v>
      </c>
      <c r="D1210" s="7">
        <v>2867</v>
      </c>
      <c r="E1210" s="7">
        <v>41943</v>
      </c>
      <c r="F1210" s="7">
        <v>0</v>
      </c>
      <c r="G1210" s="7">
        <v>0</v>
      </c>
      <c r="H1210" s="7">
        <v>0</v>
      </c>
      <c r="I1210" s="9" t="s">
        <v>969</v>
      </c>
      <c r="J1210" s="2">
        <v>80000</v>
      </c>
      <c r="K1210" s="2">
        <v>80000</v>
      </c>
      <c r="L1210" s="2">
        <v>80000</v>
      </c>
      <c r="M1210" s="2">
        <v>100</v>
      </c>
      <c r="N1210" s="68">
        <f>K1210-L1210</f>
        <v>0</v>
      </c>
    </row>
    <row r="1211" spans="1:14" outlineLevel="2" x14ac:dyDescent="0.3">
      <c r="A1211" s="96"/>
      <c r="B1211" s="101" t="s">
        <v>3262</v>
      </c>
      <c r="C1211" s="96"/>
      <c r="D1211" s="96"/>
      <c r="E1211" s="96"/>
      <c r="F1211" s="96"/>
      <c r="G1211" s="96"/>
      <c r="H1211" s="96"/>
      <c r="I1211" s="98"/>
      <c r="J1211" s="99">
        <f>SUBTOTAL(9,J1210:J1210)</f>
        <v>80000</v>
      </c>
      <c r="K1211" s="99">
        <f>SUBTOTAL(9,K1210:K1210)</f>
        <v>80000</v>
      </c>
      <c r="L1211" s="99">
        <f>SUBTOTAL(9,L1210:L1210)</f>
        <v>80000</v>
      </c>
      <c r="M1211" s="99"/>
      <c r="N1211" s="100">
        <f>SUBTOTAL(9,N1210:N1210)</f>
        <v>0</v>
      </c>
    </row>
    <row r="1212" spans="1:14" outlineLevel="1" x14ac:dyDescent="0.3">
      <c r="A1212" s="102"/>
      <c r="B1212" s="102"/>
      <c r="C1212" s="102"/>
      <c r="D1212" s="102" t="s">
        <v>3237</v>
      </c>
      <c r="E1212" s="102"/>
      <c r="F1212" s="102"/>
      <c r="G1212" s="102"/>
      <c r="H1212" s="102"/>
      <c r="I1212" s="104"/>
      <c r="J1212" s="105">
        <f>SUBTOTAL(9,J1098:J1210)</f>
        <v>43190000</v>
      </c>
      <c r="K1212" s="105">
        <f>SUBTOTAL(9,K1098:K1210)</f>
        <v>48540857.600000001</v>
      </c>
      <c r="L1212" s="105">
        <f>SUBTOTAL(9,L1098:L1210)</f>
        <v>44977857.600000001</v>
      </c>
      <c r="M1212" s="105"/>
      <c r="N1212" s="106">
        <f>SUBTOTAL(9,N1098:N1210)</f>
        <v>3563000</v>
      </c>
    </row>
    <row r="1213" spans="1:14" outlineLevel="3" x14ac:dyDescent="0.3">
      <c r="A1213" s="7">
        <v>3322</v>
      </c>
      <c r="B1213" s="7">
        <v>33</v>
      </c>
      <c r="C1213" s="7">
        <v>5166</v>
      </c>
      <c r="D1213" s="7">
        <v>2870</v>
      </c>
      <c r="E1213" s="7">
        <v>0</v>
      </c>
      <c r="F1213" s="7">
        <v>0</v>
      </c>
      <c r="G1213" s="7">
        <v>0</v>
      </c>
      <c r="H1213" s="7">
        <v>0</v>
      </c>
      <c r="I1213" s="9" t="s">
        <v>479</v>
      </c>
      <c r="J1213" s="2">
        <v>250000</v>
      </c>
      <c r="K1213" s="2">
        <v>60000</v>
      </c>
      <c r="L1213" s="2">
        <v>58494</v>
      </c>
      <c r="M1213" s="2">
        <v>97.49</v>
      </c>
      <c r="N1213" s="68">
        <f t="shared" ref="N1213:N1236" si="31">K1213-L1213</f>
        <v>1506</v>
      </c>
    </row>
    <row r="1214" spans="1:14" outlineLevel="3" x14ac:dyDescent="0.3">
      <c r="A1214" s="7">
        <v>3322</v>
      </c>
      <c r="B1214" s="7">
        <v>33</v>
      </c>
      <c r="C1214" s="7">
        <v>5169</v>
      </c>
      <c r="D1214" s="7">
        <v>2870</v>
      </c>
      <c r="E1214" s="7">
        <v>0</v>
      </c>
      <c r="F1214" s="7">
        <v>0</v>
      </c>
      <c r="G1214" s="7">
        <v>0</v>
      </c>
      <c r="H1214" s="7">
        <v>0</v>
      </c>
      <c r="I1214" s="9" t="s">
        <v>480</v>
      </c>
      <c r="J1214" s="2">
        <v>100000</v>
      </c>
      <c r="K1214" s="2">
        <v>197200</v>
      </c>
      <c r="L1214" s="2">
        <v>96746.2</v>
      </c>
      <c r="M1214" s="2">
        <v>49.06</v>
      </c>
      <c r="N1214" s="68">
        <f t="shared" si="31"/>
        <v>100453.8</v>
      </c>
    </row>
    <row r="1215" spans="1:14" outlineLevel="3" x14ac:dyDescent="0.3">
      <c r="A1215" s="7">
        <v>3322</v>
      </c>
      <c r="B1215" s="7">
        <v>33</v>
      </c>
      <c r="C1215" s="7">
        <v>5171</v>
      </c>
      <c r="D1215" s="7">
        <v>2870</v>
      </c>
      <c r="E1215" s="7">
        <v>0</v>
      </c>
      <c r="F1215" s="7">
        <v>0</v>
      </c>
      <c r="G1215" s="7">
        <v>0</v>
      </c>
      <c r="H1215" s="7">
        <v>0</v>
      </c>
      <c r="I1215" s="9" t="s">
        <v>485</v>
      </c>
      <c r="J1215" s="2">
        <v>150000</v>
      </c>
      <c r="K1215" s="2">
        <v>420000</v>
      </c>
      <c r="L1215" s="2">
        <v>260374.1</v>
      </c>
      <c r="M1215" s="2">
        <v>61.99</v>
      </c>
      <c r="N1215" s="68">
        <f t="shared" si="31"/>
        <v>159625.9</v>
      </c>
    </row>
    <row r="1216" spans="1:14" outlineLevel="3" x14ac:dyDescent="0.3">
      <c r="A1216" s="7">
        <v>3322</v>
      </c>
      <c r="B1216" s="7">
        <v>33</v>
      </c>
      <c r="C1216" s="7">
        <v>5171</v>
      </c>
      <c r="D1216" s="7">
        <v>2870</v>
      </c>
      <c r="E1216" s="7">
        <v>11005</v>
      </c>
      <c r="F1216" s="7">
        <v>0</v>
      </c>
      <c r="G1216" s="7">
        <v>0</v>
      </c>
      <c r="H1216" s="7">
        <v>0</v>
      </c>
      <c r="I1216" s="9" t="s">
        <v>486</v>
      </c>
      <c r="J1216" s="2">
        <v>1000000</v>
      </c>
      <c r="K1216" s="2">
        <v>0</v>
      </c>
      <c r="L1216" s="2">
        <v>0</v>
      </c>
      <c r="M1216" s="2" t="s">
        <v>29</v>
      </c>
      <c r="N1216" s="68">
        <f t="shared" si="31"/>
        <v>0</v>
      </c>
    </row>
    <row r="1217" spans="1:14" outlineLevel="3" x14ac:dyDescent="0.3">
      <c r="A1217" s="7">
        <v>3322</v>
      </c>
      <c r="B1217" s="7">
        <v>33</v>
      </c>
      <c r="C1217" s="7">
        <v>5171</v>
      </c>
      <c r="D1217" s="7">
        <v>2870</v>
      </c>
      <c r="E1217" s="7">
        <v>11016</v>
      </c>
      <c r="F1217" s="7">
        <v>0</v>
      </c>
      <c r="G1217" s="7">
        <v>0</v>
      </c>
      <c r="H1217" s="7">
        <v>0</v>
      </c>
      <c r="I1217" s="9" t="s">
        <v>487</v>
      </c>
      <c r="J1217" s="2">
        <v>150000</v>
      </c>
      <c r="K1217" s="2">
        <v>150000</v>
      </c>
      <c r="L1217" s="2">
        <v>0</v>
      </c>
      <c r="M1217" s="2">
        <v>0</v>
      </c>
      <c r="N1217" s="68">
        <f t="shared" si="31"/>
        <v>150000</v>
      </c>
    </row>
    <row r="1218" spans="1:14" outlineLevel="3" x14ac:dyDescent="0.3">
      <c r="A1218" s="7">
        <v>3322</v>
      </c>
      <c r="B1218" s="7">
        <v>33</v>
      </c>
      <c r="C1218" s="7">
        <v>5171</v>
      </c>
      <c r="D1218" s="7">
        <v>2870</v>
      </c>
      <c r="E1218" s="7">
        <v>11018</v>
      </c>
      <c r="F1218" s="7">
        <v>0</v>
      </c>
      <c r="G1218" s="7">
        <v>0</v>
      </c>
      <c r="H1218" s="7">
        <v>0</v>
      </c>
      <c r="I1218" s="9" t="s">
        <v>488</v>
      </c>
      <c r="J1218" s="2">
        <v>140000</v>
      </c>
      <c r="K1218" s="2">
        <v>0</v>
      </c>
      <c r="L1218" s="2">
        <v>0</v>
      </c>
      <c r="M1218" s="2" t="s">
        <v>29</v>
      </c>
      <c r="N1218" s="68">
        <f t="shared" si="31"/>
        <v>0</v>
      </c>
    </row>
    <row r="1219" spans="1:14" outlineLevel="3" x14ac:dyDescent="0.3">
      <c r="A1219" s="7">
        <v>3322</v>
      </c>
      <c r="B1219" s="7">
        <v>33</v>
      </c>
      <c r="C1219" s="7">
        <v>5171</v>
      </c>
      <c r="D1219" s="7">
        <v>2870</v>
      </c>
      <c r="E1219" s="7">
        <v>11023</v>
      </c>
      <c r="F1219" s="7">
        <v>0</v>
      </c>
      <c r="G1219" s="7">
        <v>0</v>
      </c>
      <c r="H1219" s="7">
        <v>0</v>
      </c>
      <c r="I1219" s="9" t="s">
        <v>489</v>
      </c>
      <c r="J1219" s="2">
        <v>1700000</v>
      </c>
      <c r="K1219" s="2">
        <v>1700000</v>
      </c>
      <c r="L1219" s="2">
        <v>689234.29</v>
      </c>
      <c r="M1219" s="2">
        <v>40.54</v>
      </c>
      <c r="N1219" s="68">
        <f t="shared" si="31"/>
        <v>1010765.71</v>
      </c>
    </row>
    <row r="1220" spans="1:14" outlineLevel="3" x14ac:dyDescent="0.3">
      <c r="A1220" s="7">
        <v>3322</v>
      </c>
      <c r="B1220" s="7">
        <v>33</v>
      </c>
      <c r="C1220" s="7">
        <v>5171</v>
      </c>
      <c r="D1220" s="7">
        <v>2870</v>
      </c>
      <c r="E1220" s="7">
        <v>11023</v>
      </c>
      <c r="F1220" s="7">
        <v>0</v>
      </c>
      <c r="G1220" s="7">
        <v>34054</v>
      </c>
      <c r="H1220" s="7">
        <v>0</v>
      </c>
      <c r="I1220" s="9" t="s">
        <v>490</v>
      </c>
      <c r="J1220" s="2">
        <v>0</v>
      </c>
      <c r="K1220" s="2">
        <v>700000</v>
      </c>
      <c r="L1220" s="2">
        <v>0</v>
      </c>
      <c r="M1220" s="2">
        <v>0</v>
      </c>
      <c r="N1220" s="68">
        <f t="shared" si="31"/>
        <v>700000</v>
      </c>
    </row>
    <row r="1221" spans="1:14" outlineLevel="3" x14ac:dyDescent="0.3">
      <c r="A1221" s="7">
        <v>3322</v>
      </c>
      <c r="B1221" s="7">
        <v>33</v>
      </c>
      <c r="C1221" s="7">
        <v>5171</v>
      </c>
      <c r="D1221" s="7">
        <v>2870</v>
      </c>
      <c r="E1221" s="7">
        <v>11025</v>
      </c>
      <c r="F1221" s="7">
        <v>0</v>
      </c>
      <c r="G1221" s="7">
        <v>0</v>
      </c>
      <c r="H1221" s="7">
        <v>0</v>
      </c>
      <c r="I1221" s="9" t="s">
        <v>491</v>
      </c>
      <c r="J1221" s="2">
        <v>300000</v>
      </c>
      <c r="K1221" s="2">
        <v>0</v>
      </c>
      <c r="L1221" s="2">
        <v>0</v>
      </c>
      <c r="M1221" s="2" t="s">
        <v>29</v>
      </c>
      <c r="N1221" s="68">
        <f t="shared" si="31"/>
        <v>0</v>
      </c>
    </row>
    <row r="1222" spans="1:14" outlineLevel="3" x14ac:dyDescent="0.3">
      <c r="A1222" s="7">
        <v>3322</v>
      </c>
      <c r="B1222" s="7">
        <v>33</v>
      </c>
      <c r="C1222" s="7">
        <v>5171</v>
      </c>
      <c r="D1222" s="7">
        <v>2870</v>
      </c>
      <c r="E1222" s="7">
        <v>11026</v>
      </c>
      <c r="F1222" s="7">
        <v>0</v>
      </c>
      <c r="G1222" s="7">
        <v>0</v>
      </c>
      <c r="H1222" s="7">
        <v>0</v>
      </c>
      <c r="I1222" s="9" t="s">
        <v>492</v>
      </c>
      <c r="J1222" s="2">
        <v>300000</v>
      </c>
      <c r="K1222" s="2">
        <v>0</v>
      </c>
      <c r="L1222" s="2">
        <v>0</v>
      </c>
      <c r="M1222" s="2" t="s">
        <v>29</v>
      </c>
      <c r="N1222" s="68">
        <f t="shared" si="31"/>
        <v>0</v>
      </c>
    </row>
    <row r="1223" spans="1:14" outlineLevel="3" x14ac:dyDescent="0.3">
      <c r="A1223" s="7">
        <v>3322</v>
      </c>
      <c r="B1223" s="7">
        <v>33</v>
      </c>
      <c r="C1223" s="7">
        <v>5171</v>
      </c>
      <c r="D1223" s="7">
        <v>2870</v>
      </c>
      <c r="E1223" s="7">
        <v>11027</v>
      </c>
      <c r="F1223" s="7">
        <v>0</v>
      </c>
      <c r="G1223" s="7">
        <v>0</v>
      </c>
      <c r="H1223" s="7">
        <v>0</v>
      </c>
      <c r="I1223" s="9" t="s">
        <v>493</v>
      </c>
      <c r="J1223" s="2">
        <v>300000</v>
      </c>
      <c r="K1223" s="2">
        <v>1080000</v>
      </c>
      <c r="L1223" s="2">
        <v>420462.18</v>
      </c>
      <c r="M1223" s="2">
        <v>38.93</v>
      </c>
      <c r="N1223" s="68">
        <f t="shared" si="31"/>
        <v>659537.82000000007</v>
      </c>
    </row>
    <row r="1224" spans="1:14" outlineLevel="3" x14ac:dyDescent="0.3">
      <c r="A1224" s="7">
        <v>3322</v>
      </c>
      <c r="B1224" s="7">
        <v>33</v>
      </c>
      <c r="C1224" s="7">
        <v>5171</v>
      </c>
      <c r="D1224" s="7">
        <v>2870</v>
      </c>
      <c r="E1224" s="7">
        <v>11027</v>
      </c>
      <c r="F1224" s="7">
        <v>0</v>
      </c>
      <c r="G1224" s="7">
        <v>34054</v>
      </c>
      <c r="H1224" s="7">
        <v>0</v>
      </c>
      <c r="I1224" s="9" t="s">
        <v>494</v>
      </c>
      <c r="J1224" s="2">
        <v>0</v>
      </c>
      <c r="K1224" s="2">
        <v>115000</v>
      </c>
      <c r="L1224" s="2">
        <v>0</v>
      </c>
      <c r="M1224" s="2">
        <v>0</v>
      </c>
      <c r="N1224" s="68">
        <f t="shared" si="31"/>
        <v>115000</v>
      </c>
    </row>
    <row r="1225" spans="1:14" outlineLevel="3" x14ac:dyDescent="0.3">
      <c r="A1225" s="7">
        <v>3322</v>
      </c>
      <c r="B1225" s="7">
        <v>33</v>
      </c>
      <c r="C1225" s="7">
        <v>5171</v>
      </c>
      <c r="D1225" s="7">
        <v>2870</v>
      </c>
      <c r="E1225" s="7">
        <v>11028</v>
      </c>
      <c r="F1225" s="7">
        <v>0</v>
      </c>
      <c r="G1225" s="7">
        <v>0</v>
      </c>
      <c r="H1225" s="7">
        <v>0</v>
      </c>
      <c r="I1225" s="9" t="s">
        <v>495</v>
      </c>
      <c r="J1225" s="2">
        <v>0</v>
      </c>
      <c r="K1225" s="2">
        <v>1112100</v>
      </c>
      <c r="L1225" s="2">
        <v>1112040.46</v>
      </c>
      <c r="M1225" s="2">
        <v>99.99</v>
      </c>
      <c r="N1225" s="68">
        <f t="shared" si="31"/>
        <v>59.540000000037253</v>
      </c>
    </row>
    <row r="1226" spans="1:14" outlineLevel="3" x14ac:dyDescent="0.3">
      <c r="A1226" s="7">
        <v>3322</v>
      </c>
      <c r="B1226" s="7">
        <v>33</v>
      </c>
      <c r="C1226" s="7">
        <v>5171</v>
      </c>
      <c r="D1226" s="7">
        <v>2870</v>
      </c>
      <c r="E1226" s="7">
        <v>11028</v>
      </c>
      <c r="F1226" s="7">
        <v>0</v>
      </c>
      <c r="G1226" s="7">
        <v>34002</v>
      </c>
      <c r="H1226" s="7">
        <v>0</v>
      </c>
      <c r="I1226" s="9" t="s">
        <v>496</v>
      </c>
      <c r="J1226" s="2">
        <v>0</v>
      </c>
      <c r="K1226" s="2">
        <v>400000</v>
      </c>
      <c r="L1226" s="2">
        <v>400000</v>
      </c>
      <c r="M1226" s="2">
        <v>100</v>
      </c>
      <c r="N1226" s="68">
        <f t="shared" si="31"/>
        <v>0</v>
      </c>
    </row>
    <row r="1227" spans="1:14" outlineLevel="3" x14ac:dyDescent="0.3">
      <c r="A1227" s="7">
        <v>3322</v>
      </c>
      <c r="B1227" s="7">
        <v>33</v>
      </c>
      <c r="C1227" s="7">
        <v>5171</v>
      </c>
      <c r="D1227" s="7">
        <v>2870</v>
      </c>
      <c r="E1227" s="7">
        <v>11630</v>
      </c>
      <c r="F1227" s="7">
        <v>0</v>
      </c>
      <c r="G1227" s="7">
        <v>0</v>
      </c>
      <c r="H1227" s="7">
        <v>0</v>
      </c>
      <c r="I1227" s="9" t="s">
        <v>497</v>
      </c>
      <c r="J1227" s="2">
        <v>1300000</v>
      </c>
      <c r="K1227" s="2">
        <v>1572800</v>
      </c>
      <c r="L1227" s="2">
        <v>27398</v>
      </c>
      <c r="M1227" s="2">
        <v>1.74</v>
      </c>
      <c r="N1227" s="68">
        <f t="shared" si="31"/>
        <v>1545402</v>
      </c>
    </row>
    <row r="1228" spans="1:14" outlineLevel="3" x14ac:dyDescent="0.3">
      <c r="A1228" s="7">
        <v>3322</v>
      </c>
      <c r="B1228" s="7">
        <v>33</v>
      </c>
      <c r="C1228" s="7">
        <v>5171</v>
      </c>
      <c r="D1228" s="7">
        <v>2870</v>
      </c>
      <c r="E1228" s="7">
        <v>11633</v>
      </c>
      <c r="F1228" s="7">
        <v>0</v>
      </c>
      <c r="G1228" s="7">
        <v>0</v>
      </c>
      <c r="H1228" s="7">
        <v>0</v>
      </c>
      <c r="I1228" s="9" t="s">
        <v>498</v>
      </c>
      <c r="J1228" s="2">
        <v>0</v>
      </c>
      <c r="K1228" s="2">
        <v>256900</v>
      </c>
      <c r="L1228" s="2">
        <v>206893.66</v>
      </c>
      <c r="M1228" s="2">
        <v>80.53</v>
      </c>
      <c r="N1228" s="68">
        <f t="shared" si="31"/>
        <v>50006.34</v>
      </c>
    </row>
    <row r="1229" spans="1:14" outlineLevel="3" x14ac:dyDescent="0.3">
      <c r="A1229" s="7">
        <v>3322</v>
      </c>
      <c r="B1229" s="7">
        <v>33</v>
      </c>
      <c r="C1229" s="7">
        <v>5171</v>
      </c>
      <c r="D1229" s="7">
        <v>2870</v>
      </c>
      <c r="E1229" s="7">
        <v>11637</v>
      </c>
      <c r="F1229" s="7">
        <v>0</v>
      </c>
      <c r="G1229" s="7">
        <v>0</v>
      </c>
      <c r="H1229" s="7">
        <v>0</v>
      </c>
      <c r="I1229" s="9" t="s">
        <v>499</v>
      </c>
      <c r="J1229" s="2">
        <v>400000</v>
      </c>
      <c r="K1229" s="2">
        <v>603000</v>
      </c>
      <c r="L1229" s="2">
        <v>586366</v>
      </c>
      <c r="M1229" s="2">
        <v>97.24</v>
      </c>
      <c r="N1229" s="68">
        <f t="shared" si="31"/>
        <v>16634</v>
      </c>
    </row>
    <row r="1230" spans="1:14" outlineLevel="3" x14ac:dyDescent="0.3">
      <c r="A1230" s="7">
        <v>3322</v>
      </c>
      <c r="B1230" s="7">
        <v>33</v>
      </c>
      <c r="C1230" s="7">
        <v>5171</v>
      </c>
      <c r="D1230" s="7">
        <v>2870</v>
      </c>
      <c r="E1230" s="7">
        <v>11637</v>
      </c>
      <c r="F1230" s="7">
        <v>0</v>
      </c>
      <c r="G1230" s="7">
        <v>34054</v>
      </c>
      <c r="H1230" s="7">
        <v>0</v>
      </c>
      <c r="I1230" s="9" t="s">
        <v>500</v>
      </c>
      <c r="J1230" s="2">
        <v>0</v>
      </c>
      <c r="K1230" s="2">
        <v>600000</v>
      </c>
      <c r="L1230" s="2">
        <v>481000</v>
      </c>
      <c r="M1230" s="2">
        <v>80.17</v>
      </c>
      <c r="N1230" s="68">
        <f t="shared" si="31"/>
        <v>119000</v>
      </c>
    </row>
    <row r="1231" spans="1:14" outlineLevel="3" x14ac:dyDescent="0.3">
      <c r="A1231" s="7">
        <v>3322</v>
      </c>
      <c r="B1231" s="7">
        <v>33</v>
      </c>
      <c r="C1231" s="7">
        <v>5171</v>
      </c>
      <c r="D1231" s="7">
        <v>2870</v>
      </c>
      <c r="E1231" s="7">
        <v>11639</v>
      </c>
      <c r="F1231" s="7">
        <v>0</v>
      </c>
      <c r="G1231" s="7">
        <v>0</v>
      </c>
      <c r="H1231" s="7">
        <v>0</v>
      </c>
      <c r="I1231" s="9" t="s">
        <v>501</v>
      </c>
      <c r="J1231" s="2">
        <v>400000</v>
      </c>
      <c r="K1231" s="2">
        <v>207100</v>
      </c>
      <c r="L1231" s="2">
        <v>0</v>
      </c>
      <c r="M1231" s="2">
        <v>0</v>
      </c>
      <c r="N1231" s="68">
        <f t="shared" si="31"/>
        <v>207100</v>
      </c>
    </row>
    <row r="1232" spans="1:14" outlineLevel="3" x14ac:dyDescent="0.3">
      <c r="A1232" s="7">
        <v>3322</v>
      </c>
      <c r="B1232" s="7">
        <v>33</v>
      </c>
      <c r="C1232" s="7">
        <v>5171</v>
      </c>
      <c r="D1232" s="7">
        <v>2870</v>
      </c>
      <c r="E1232" s="7">
        <v>11639</v>
      </c>
      <c r="F1232" s="7">
        <v>0</v>
      </c>
      <c r="G1232" s="7">
        <v>34054</v>
      </c>
      <c r="H1232" s="7">
        <v>0</v>
      </c>
      <c r="I1232" s="9" t="s">
        <v>502</v>
      </c>
      <c r="J1232" s="2">
        <v>0</v>
      </c>
      <c r="K1232" s="2">
        <v>490000</v>
      </c>
      <c r="L1232" s="2">
        <v>0</v>
      </c>
      <c r="M1232" s="2">
        <v>0</v>
      </c>
      <c r="N1232" s="68">
        <f t="shared" si="31"/>
        <v>490000</v>
      </c>
    </row>
    <row r="1233" spans="1:14" outlineLevel="3" x14ac:dyDescent="0.3">
      <c r="A1233" s="7">
        <v>3322</v>
      </c>
      <c r="B1233" s="7">
        <v>33</v>
      </c>
      <c r="C1233" s="7">
        <v>5171</v>
      </c>
      <c r="D1233" s="7">
        <v>2870</v>
      </c>
      <c r="E1233" s="7">
        <v>11902</v>
      </c>
      <c r="F1233" s="7">
        <v>0</v>
      </c>
      <c r="G1233" s="7">
        <v>0</v>
      </c>
      <c r="H1233" s="7">
        <v>0</v>
      </c>
      <c r="I1233" s="9" t="s">
        <v>503</v>
      </c>
      <c r="J1233" s="2">
        <v>100000</v>
      </c>
      <c r="K1233" s="2">
        <v>117800</v>
      </c>
      <c r="L1233" s="2">
        <v>0</v>
      </c>
      <c r="M1233" s="2">
        <v>0</v>
      </c>
      <c r="N1233" s="68">
        <f t="shared" si="31"/>
        <v>117800</v>
      </c>
    </row>
    <row r="1234" spans="1:14" outlineLevel="3" x14ac:dyDescent="0.3">
      <c r="A1234" s="7">
        <v>3322</v>
      </c>
      <c r="B1234" s="7">
        <v>33</v>
      </c>
      <c r="C1234" s="7">
        <v>5171</v>
      </c>
      <c r="D1234" s="7">
        <v>2870</v>
      </c>
      <c r="E1234" s="7">
        <v>11902</v>
      </c>
      <c r="F1234" s="7">
        <v>0</v>
      </c>
      <c r="G1234" s="7">
        <v>34054</v>
      </c>
      <c r="H1234" s="7">
        <v>0</v>
      </c>
      <c r="I1234" s="9" t="s">
        <v>504</v>
      </c>
      <c r="J1234" s="2">
        <v>0</v>
      </c>
      <c r="K1234" s="2">
        <v>270000</v>
      </c>
      <c r="L1234" s="2">
        <v>0</v>
      </c>
      <c r="M1234" s="2">
        <v>0</v>
      </c>
      <c r="N1234" s="68">
        <f t="shared" si="31"/>
        <v>270000</v>
      </c>
    </row>
    <row r="1235" spans="1:14" outlineLevel="3" x14ac:dyDescent="0.3">
      <c r="A1235" s="7">
        <v>3322</v>
      </c>
      <c r="B1235" s="7">
        <v>33</v>
      </c>
      <c r="C1235" s="7">
        <v>5171</v>
      </c>
      <c r="D1235" s="7">
        <v>2870</v>
      </c>
      <c r="E1235" s="7">
        <v>13019</v>
      </c>
      <c r="F1235" s="7">
        <v>0</v>
      </c>
      <c r="G1235" s="7">
        <v>0</v>
      </c>
      <c r="H1235" s="7">
        <v>0</v>
      </c>
      <c r="I1235" s="9" t="s">
        <v>505</v>
      </c>
      <c r="J1235" s="2">
        <v>900000</v>
      </c>
      <c r="K1235" s="2">
        <v>13100</v>
      </c>
      <c r="L1235" s="2">
        <v>0</v>
      </c>
      <c r="M1235" s="2">
        <v>0</v>
      </c>
      <c r="N1235" s="68">
        <f t="shared" si="31"/>
        <v>13100</v>
      </c>
    </row>
    <row r="1236" spans="1:14" outlineLevel="3" x14ac:dyDescent="0.3">
      <c r="A1236" s="7">
        <v>3322</v>
      </c>
      <c r="B1236" s="7">
        <v>33</v>
      </c>
      <c r="C1236" s="7">
        <v>5493</v>
      </c>
      <c r="D1236" s="7">
        <v>2870</v>
      </c>
      <c r="E1236" s="7">
        <v>0</v>
      </c>
      <c r="F1236" s="7">
        <v>0</v>
      </c>
      <c r="G1236" s="7">
        <v>34054</v>
      </c>
      <c r="H1236" s="7">
        <v>0</v>
      </c>
      <c r="I1236" s="9" t="s">
        <v>513</v>
      </c>
      <c r="J1236" s="2">
        <v>0</v>
      </c>
      <c r="K1236" s="2">
        <v>100000</v>
      </c>
      <c r="L1236" s="2">
        <v>0</v>
      </c>
      <c r="M1236" s="2">
        <v>0</v>
      </c>
      <c r="N1236" s="68">
        <f t="shared" si="31"/>
        <v>100000</v>
      </c>
    </row>
    <row r="1237" spans="1:14" outlineLevel="2" x14ac:dyDescent="0.3">
      <c r="A1237" s="96"/>
      <c r="B1237" s="101" t="s">
        <v>3247</v>
      </c>
      <c r="C1237" s="96"/>
      <c r="D1237" s="96"/>
      <c r="E1237" s="96"/>
      <c r="F1237" s="96"/>
      <c r="G1237" s="96"/>
      <c r="H1237" s="96"/>
      <c r="I1237" s="98"/>
      <c r="J1237" s="99">
        <f>SUBTOTAL(9,J1213:J1236)</f>
        <v>7490000</v>
      </c>
      <c r="K1237" s="99">
        <f>SUBTOTAL(9,K1213:K1236)</f>
        <v>10165000</v>
      </c>
      <c r="L1237" s="99">
        <f>SUBTOTAL(9,L1213:L1236)</f>
        <v>4339008.8900000006</v>
      </c>
      <c r="M1237" s="99"/>
      <c r="N1237" s="100">
        <f>SUBTOTAL(9,N1213:N1236)</f>
        <v>5825991.1100000003</v>
      </c>
    </row>
    <row r="1238" spans="1:14" outlineLevel="1" x14ac:dyDescent="0.3">
      <c r="A1238" s="102"/>
      <c r="B1238" s="102"/>
      <c r="C1238" s="102"/>
      <c r="D1238" s="102" t="s">
        <v>3238</v>
      </c>
      <c r="E1238" s="102"/>
      <c r="F1238" s="102"/>
      <c r="G1238" s="102"/>
      <c r="H1238" s="102"/>
      <c r="I1238" s="104"/>
      <c r="J1238" s="105">
        <f>SUBTOTAL(9,J1213:J1236)</f>
        <v>7490000</v>
      </c>
      <c r="K1238" s="105">
        <f>SUBTOTAL(9,K1213:K1236)</f>
        <v>10165000</v>
      </c>
      <c r="L1238" s="105">
        <f>SUBTOTAL(9,L1213:L1236)</f>
        <v>4339008.8900000006</v>
      </c>
      <c r="M1238" s="105"/>
      <c r="N1238" s="106">
        <f>SUBTOTAL(9,N1213:N1236)</f>
        <v>5825991.1100000003</v>
      </c>
    </row>
    <row r="1239" spans="1:14" outlineLevel="3" x14ac:dyDescent="0.3">
      <c r="A1239" s="7">
        <v>3322</v>
      </c>
      <c r="B1239" s="7">
        <v>33</v>
      </c>
      <c r="C1239" s="7">
        <v>5213</v>
      </c>
      <c r="D1239" s="7">
        <v>2899</v>
      </c>
      <c r="E1239" s="7">
        <v>69470</v>
      </c>
      <c r="F1239" s="7">
        <v>0</v>
      </c>
      <c r="G1239" s="7">
        <v>0</v>
      </c>
      <c r="H1239" s="7">
        <v>0</v>
      </c>
      <c r="I1239" s="9" t="s">
        <v>509</v>
      </c>
      <c r="J1239" s="2">
        <v>300000</v>
      </c>
      <c r="K1239" s="2">
        <v>100000</v>
      </c>
      <c r="L1239" s="2">
        <v>0</v>
      </c>
      <c r="M1239" s="2">
        <v>0</v>
      </c>
      <c r="N1239" s="68">
        <f>K1239-L1239</f>
        <v>100000</v>
      </c>
    </row>
    <row r="1240" spans="1:14" outlineLevel="3" x14ac:dyDescent="0.3">
      <c r="A1240" s="7">
        <v>3322</v>
      </c>
      <c r="B1240" s="7">
        <v>33</v>
      </c>
      <c r="C1240" s="7">
        <v>5223</v>
      </c>
      <c r="D1240" s="7">
        <v>2899</v>
      </c>
      <c r="E1240" s="7">
        <v>69470</v>
      </c>
      <c r="F1240" s="7">
        <v>0</v>
      </c>
      <c r="G1240" s="7">
        <v>0</v>
      </c>
      <c r="H1240" s="7">
        <v>0</v>
      </c>
      <c r="I1240" s="9" t="s">
        <v>510</v>
      </c>
      <c r="J1240" s="2">
        <v>900000</v>
      </c>
      <c r="K1240" s="2">
        <v>1190000</v>
      </c>
      <c r="L1240" s="2">
        <v>440000</v>
      </c>
      <c r="M1240" s="2">
        <v>36.97</v>
      </c>
      <c r="N1240" s="68">
        <f>K1240-L1240</f>
        <v>750000</v>
      </c>
    </row>
    <row r="1241" spans="1:14" outlineLevel="3" x14ac:dyDescent="0.3">
      <c r="A1241" s="7">
        <v>3322</v>
      </c>
      <c r="B1241" s="7">
        <v>33</v>
      </c>
      <c r="C1241" s="7">
        <v>5493</v>
      </c>
      <c r="D1241" s="7">
        <v>2899</v>
      </c>
      <c r="E1241" s="7">
        <v>69470</v>
      </c>
      <c r="F1241" s="7">
        <v>0</v>
      </c>
      <c r="G1241" s="7">
        <v>0</v>
      </c>
      <c r="H1241" s="7">
        <v>0</v>
      </c>
      <c r="I1241" s="9" t="s">
        <v>514</v>
      </c>
      <c r="J1241" s="2">
        <v>700000</v>
      </c>
      <c r="K1241" s="2">
        <v>1610000</v>
      </c>
      <c r="L1241" s="2">
        <v>655000</v>
      </c>
      <c r="M1241" s="2">
        <v>40.68</v>
      </c>
      <c r="N1241" s="68">
        <f>K1241-L1241</f>
        <v>955000</v>
      </c>
    </row>
    <row r="1242" spans="1:14" outlineLevel="3" x14ac:dyDescent="0.3">
      <c r="A1242" s="7">
        <v>3322</v>
      </c>
      <c r="B1242" s="7">
        <v>33</v>
      </c>
      <c r="C1242" s="7">
        <v>5493</v>
      </c>
      <c r="D1242" s="7">
        <v>2899</v>
      </c>
      <c r="E1242" s="7">
        <v>69471</v>
      </c>
      <c r="F1242" s="7">
        <v>0</v>
      </c>
      <c r="G1242" s="7">
        <v>0</v>
      </c>
      <c r="H1242" s="7">
        <v>0</v>
      </c>
      <c r="I1242" s="9" t="s">
        <v>515</v>
      </c>
      <c r="J1242" s="2">
        <v>300000</v>
      </c>
      <c r="K1242" s="2">
        <v>138602</v>
      </c>
      <c r="L1242" s="2">
        <v>4320</v>
      </c>
      <c r="M1242" s="2">
        <v>3.12</v>
      </c>
      <c r="N1242" s="68">
        <f>K1242-L1242</f>
        <v>134282</v>
      </c>
    </row>
    <row r="1243" spans="1:14" outlineLevel="2" x14ac:dyDescent="0.3">
      <c r="A1243" s="96"/>
      <c r="B1243" s="101" t="s">
        <v>3247</v>
      </c>
      <c r="C1243" s="96"/>
      <c r="D1243" s="96"/>
      <c r="E1243" s="96"/>
      <c r="F1243" s="96"/>
      <c r="G1243" s="96"/>
      <c r="H1243" s="96"/>
      <c r="I1243" s="98"/>
      <c r="J1243" s="99">
        <f>SUBTOTAL(9,J1239:J1242)</f>
        <v>2200000</v>
      </c>
      <c r="K1243" s="99">
        <f>SUBTOTAL(9,K1239:K1242)</f>
        <v>3038602</v>
      </c>
      <c r="L1243" s="99">
        <f>SUBTOTAL(9,L1239:L1242)</f>
        <v>1099320</v>
      </c>
      <c r="M1243" s="99"/>
      <c r="N1243" s="100">
        <f>SUBTOTAL(9,N1239:N1242)</f>
        <v>1939282</v>
      </c>
    </row>
    <row r="1244" spans="1:14" outlineLevel="1" x14ac:dyDescent="0.3">
      <c r="A1244" s="102"/>
      <c r="B1244" s="102"/>
      <c r="C1244" s="102"/>
      <c r="D1244" s="102" t="s">
        <v>3239</v>
      </c>
      <c r="E1244" s="102"/>
      <c r="F1244" s="102"/>
      <c r="G1244" s="102"/>
      <c r="H1244" s="102"/>
      <c r="I1244" s="104"/>
      <c r="J1244" s="105">
        <f>SUBTOTAL(9,J1239:J1242)</f>
        <v>2200000</v>
      </c>
      <c r="K1244" s="105">
        <f>SUBTOTAL(9,K1239:K1242)</f>
        <v>3038602</v>
      </c>
      <c r="L1244" s="105">
        <f>SUBTOTAL(9,L1239:L1242)</f>
        <v>1099320</v>
      </c>
      <c r="M1244" s="105"/>
      <c r="N1244" s="106">
        <f>SUBTOTAL(9,N1239:N1242)</f>
        <v>1939282</v>
      </c>
    </row>
    <row r="1245" spans="1:14" outlineLevel="3" x14ac:dyDescent="0.3">
      <c r="A1245" s="7">
        <v>1014</v>
      </c>
      <c r="B1245" s="7">
        <v>10</v>
      </c>
      <c r="C1245" s="7">
        <v>5151</v>
      </c>
      <c r="D1245" s="7">
        <v>2950</v>
      </c>
      <c r="E1245" s="7">
        <v>65739</v>
      </c>
      <c r="F1245" s="7">
        <v>0</v>
      </c>
      <c r="G1245" s="7">
        <v>0</v>
      </c>
      <c r="H1245" s="7">
        <v>0</v>
      </c>
      <c r="I1245" s="9" t="s">
        <v>240</v>
      </c>
      <c r="J1245" s="2">
        <v>25000</v>
      </c>
      <c r="K1245" s="2">
        <v>18360</v>
      </c>
      <c r="L1245" s="2">
        <v>9373</v>
      </c>
      <c r="M1245" s="2">
        <v>51.05</v>
      </c>
      <c r="N1245" s="68">
        <v>8987</v>
      </c>
    </row>
    <row r="1246" spans="1:14" outlineLevel="3" x14ac:dyDescent="0.3">
      <c r="A1246" s="7">
        <v>1014</v>
      </c>
      <c r="B1246" s="7">
        <v>10</v>
      </c>
      <c r="C1246" s="7">
        <v>5154</v>
      </c>
      <c r="D1246" s="7">
        <v>2950</v>
      </c>
      <c r="E1246" s="7">
        <v>65739</v>
      </c>
      <c r="F1246" s="7">
        <v>0</v>
      </c>
      <c r="G1246" s="7">
        <v>0</v>
      </c>
      <c r="H1246" s="7">
        <v>0</v>
      </c>
      <c r="I1246" s="9" t="s">
        <v>241</v>
      </c>
      <c r="J1246" s="2">
        <v>65000</v>
      </c>
      <c r="K1246" s="2">
        <v>71640</v>
      </c>
      <c r="L1246" s="2">
        <v>71630.850000000006</v>
      </c>
      <c r="M1246" s="2">
        <v>99.99</v>
      </c>
      <c r="N1246" s="68">
        <v>9.15</v>
      </c>
    </row>
    <row r="1247" spans="1:14" outlineLevel="2" x14ac:dyDescent="0.3">
      <c r="A1247" s="96"/>
      <c r="B1247" s="101" t="s">
        <v>3260</v>
      </c>
      <c r="C1247" s="96"/>
      <c r="D1247" s="96"/>
      <c r="E1247" s="96"/>
      <c r="F1247" s="96"/>
      <c r="G1247" s="96"/>
      <c r="H1247" s="96"/>
      <c r="I1247" s="98"/>
      <c r="J1247" s="99">
        <f>SUBTOTAL(9,J1245:J1246)</f>
        <v>90000</v>
      </c>
      <c r="K1247" s="99">
        <f>SUBTOTAL(9,K1245:K1246)</f>
        <v>90000</v>
      </c>
      <c r="L1247" s="99">
        <f>SUBTOTAL(9,L1245:L1246)</f>
        <v>81003.850000000006</v>
      </c>
      <c r="M1247" s="99"/>
      <c r="N1247" s="100">
        <f>SUBTOTAL(9,N1245:N1246)</f>
        <v>8996.15</v>
      </c>
    </row>
    <row r="1248" spans="1:14" outlineLevel="3" x14ac:dyDescent="0.3">
      <c r="A1248" s="7">
        <v>2143</v>
      </c>
      <c r="B1248" s="7">
        <v>21</v>
      </c>
      <c r="C1248" s="7">
        <v>5151</v>
      </c>
      <c r="D1248" s="7">
        <v>2950</v>
      </c>
      <c r="E1248" s="7">
        <v>18667</v>
      </c>
      <c r="F1248" s="7">
        <v>0</v>
      </c>
      <c r="G1248" s="7">
        <v>0</v>
      </c>
      <c r="H1248" s="7">
        <v>0</v>
      </c>
      <c r="I1248" s="9" t="s">
        <v>272</v>
      </c>
      <c r="J1248" s="2">
        <v>10000</v>
      </c>
      <c r="K1248" s="2">
        <v>10000</v>
      </c>
      <c r="L1248" s="2">
        <v>9721.3700000000008</v>
      </c>
      <c r="M1248" s="2">
        <v>97.21</v>
      </c>
      <c r="N1248" s="68">
        <f t="shared" ref="N1248:N1254" si="32">K1248-L1248</f>
        <v>278.6299999999992</v>
      </c>
    </row>
    <row r="1249" spans="1:14" outlineLevel="3" x14ac:dyDescent="0.3">
      <c r="A1249" s="7">
        <v>2143</v>
      </c>
      <c r="B1249" s="7">
        <v>21</v>
      </c>
      <c r="C1249" s="7">
        <v>5151</v>
      </c>
      <c r="D1249" s="7">
        <v>2950</v>
      </c>
      <c r="E1249" s="7">
        <v>18669</v>
      </c>
      <c r="F1249" s="7">
        <v>0</v>
      </c>
      <c r="G1249" s="7">
        <v>0</v>
      </c>
      <c r="H1249" s="7">
        <v>0</v>
      </c>
      <c r="I1249" s="9" t="s">
        <v>271</v>
      </c>
      <c r="J1249" s="2">
        <v>1500</v>
      </c>
      <c r="K1249" s="2">
        <v>1500</v>
      </c>
      <c r="L1249" s="2">
        <v>1399.09</v>
      </c>
      <c r="M1249" s="2">
        <v>93.27</v>
      </c>
      <c r="N1249" s="68">
        <f t="shared" si="32"/>
        <v>100.91000000000008</v>
      </c>
    </row>
    <row r="1250" spans="1:14" outlineLevel="3" x14ac:dyDescent="0.3">
      <c r="A1250" s="7">
        <v>2143</v>
      </c>
      <c r="B1250" s="7">
        <v>21</v>
      </c>
      <c r="C1250" s="7">
        <v>5152</v>
      </c>
      <c r="D1250" s="7">
        <v>2950</v>
      </c>
      <c r="E1250" s="7">
        <v>18669</v>
      </c>
      <c r="F1250" s="7">
        <v>0</v>
      </c>
      <c r="G1250" s="7">
        <v>0</v>
      </c>
      <c r="H1250" s="7">
        <v>0</v>
      </c>
      <c r="I1250" s="9" t="s">
        <v>273</v>
      </c>
      <c r="J1250" s="2">
        <v>70000</v>
      </c>
      <c r="K1250" s="2">
        <v>70000</v>
      </c>
      <c r="L1250" s="2">
        <v>40781.879999999997</v>
      </c>
      <c r="M1250" s="2">
        <v>58.26</v>
      </c>
      <c r="N1250" s="68">
        <f t="shared" si="32"/>
        <v>29218.120000000003</v>
      </c>
    </row>
    <row r="1251" spans="1:14" outlineLevel="3" x14ac:dyDescent="0.3">
      <c r="A1251" s="7">
        <v>2143</v>
      </c>
      <c r="B1251" s="7">
        <v>21</v>
      </c>
      <c r="C1251" s="7">
        <v>5153</v>
      </c>
      <c r="D1251" s="7">
        <v>2950</v>
      </c>
      <c r="E1251" s="7">
        <v>18667</v>
      </c>
      <c r="F1251" s="7">
        <v>0</v>
      </c>
      <c r="G1251" s="7">
        <v>0</v>
      </c>
      <c r="H1251" s="7">
        <v>0</v>
      </c>
      <c r="I1251" s="9" t="s">
        <v>274</v>
      </c>
      <c r="J1251" s="2">
        <v>80000</v>
      </c>
      <c r="K1251" s="2">
        <v>79975</v>
      </c>
      <c r="L1251" s="2">
        <v>64556.97</v>
      </c>
      <c r="M1251" s="2">
        <v>80.72</v>
      </c>
      <c r="N1251" s="68">
        <f t="shared" si="32"/>
        <v>15418.029999999999</v>
      </c>
    </row>
    <row r="1252" spans="1:14" outlineLevel="3" x14ac:dyDescent="0.3">
      <c r="A1252" s="7">
        <v>2143</v>
      </c>
      <c r="B1252" s="7">
        <v>21</v>
      </c>
      <c r="C1252" s="7">
        <v>5154</v>
      </c>
      <c r="D1252" s="7">
        <v>2950</v>
      </c>
      <c r="E1252" s="7">
        <v>18667</v>
      </c>
      <c r="F1252" s="7">
        <v>0</v>
      </c>
      <c r="G1252" s="7">
        <v>0</v>
      </c>
      <c r="H1252" s="7">
        <v>0</v>
      </c>
      <c r="I1252" s="9" t="s">
        <v>275</v>
      </c>
      <c r="J1252" s="2">
        <v>60000</v>
      </c>
      <c r="K1252" s="2">
        <v>60000</v>
      </c>
      <c r="L1252" s="2">
        <v>20701.63</v>
      </c>
      <c r="M1252" s="2">
        <v>34.5</v>
      </c>
      <c r="N1252" s="68">
        <f t="shared" si="32"/>
        <v>39298.369999999995</v>
      </c>
    </row>
    <row r="1253" spans="1:14" outlineLevel="3" x14ac:dyDescent="0.3">
      <c r="A1253" s="7">
        <v>2143</v>
      </c>
      <c r="B1253" s="7">
        <v>21</v>
      </c>
      <c r="C1253" s="7">
        <v>5154</v>
      </c>
      <c r="D1253" s="7">
        <v>2950</v>
      </c>
      <c r="E1253" s="7">
        <v>18669</v>
      </c>
      <c r="F1253" s="7">
        <v>0</v>
      </c>
      <c r="G1253" s="7">
        <v>0</v>
      </c>
      <c r="H1253" s="7">
        <v>0</v>
      </c>
      <c r="I1253" s="9" t="s">
        <v>276</v>
      </c>
      <c r="J1253" s="2">
        <v>35000</v>
      </c>
      <c r="K1253" s="2">
        <v>25000</v>
      </c>
      <c r="L1253" s="2">
        <v>14817.2</v>
      </c>
      <c r="M1253" s="2">
        <v>59.27</v>
      </c>
      <c r="N1253" s="68">
        <f t="shared" si="32"/>
        <v>10182.799999999999</v>
      </c>
    </row>
    <row r="1254" spans="1:14" outlineLevel="3" x14ac:dyDescent="0.3">
      <c r="A1254" s="7">
        <v>2143</v>
      </c>
      <c r="B1254" s="7">
        <v>21</v>
      </c>
      <c r="C1254" s="7">
        <v>5164</v>
      </c>
      <c r="D1254" s="7">
        <v>2950</v>
      </c>
      <c r="E1254" s="7">
        <v>18669</v>
      </c>
      <c r="F1254" s="7">
        <v>0</v>
      </c>
      <c r="G1254" s="7">
        <v>0</v>
      </c>
      <c r="H1254" s="7">
        <v>0</v>
      </c>
      <c r="I1254" s="9" t="s">
        <v>282</v>
      </c>
      <c r="J1254" s="2">
        <v>22900</v>
      </c>
      <c r="K1254" s="2">
        <v>22925</v>
      </c>
      <c r="L1254" s="2">
        <v>22921.360000000001</v>
      </c>
      <c r="M1254" s="2">
        <v>99.98</v>
      </c>
      <c r="N1254" s="68">
        <f t="shared" si="32"/>
        <v>3.6399999999994179</v>
      </c>
    </row>
    <row r="1255" spans="1:14" outlineLevel="2" x14ac:dyDescent="0.3">
      <c r="A1255" s="96"/>
      <c r="B1255" s="101" t="s">
        <v>3246</v>
      </c>
      <c r="C1255" s="96"/>
      <c r="D1255" s="96"/>
      <c r="E1255" s="96"/>
      <c r="F1255" s="96"/>
      <c r="G1255" s="96"/>
      <c r="H1255" s="96"/>
      <c r="I1255" s="98"/>
      <c r="J1255" s="99">
        <f>SUBTOTAL(9,J1248:J1254)</f>
        <v>279400</v>
      </c>
      <c r="K1255" s="99">
        <f>SUBTOTAL(9,K1248:K1254)</f>
        <v>269400</v>
      </c>
      <c r="L1255" s="99">
        <f>SUBTOTAL(9,L1248:L1254)</f>
        <v>174899.5</v>
      </c>
      <c r="M1255" s="99"/>
      <c r="N1255" s="100">
        <f>SUBTOTAL(9,N1248:N1254)</f>
        <v>94500.5</v>
      </c>
    </row>
    <row r="1256" spans="1:14" outlineLevel="3" x14ac:dyDescent="0.3">
      <c r="A1256" s="7">
        <v>3313</v>
      </c>
      <c r="B1256" s="7">
        <v>33</v>
      </c>
      <c r="C1256" s="7">
        <v>5164</v>
      </c>
      <c r="D1256" s="7">
        <v>2950</v>
      </c>
      <c r="E1256" s="7">
        <v>0</v>
      </c>
      <c r="F1256" s="7">
        <v>0</v>
      </c>
      <c r="G1256" s="7">
        <v>0</v>
      </c>
      <c r="H1256" s="7">
        <v>0</v>
      </c>
      <c r="I1256" s="9" t="s">
        <v>416</v>
      </c>
      <c r="J1256" s="2">
        <v>217000</v>
      </c>
      <c r="K1256" s="2">
        <v>219700</v>
      </c>
      <c r="L1256" s="2">
        <v>219668</v>
      </c>
      <c r="M1256" s="2">
        <v>99.99</v>
      </c>
      <c r="N1256" s="68">
        <f>K1256-L1256</f>
        <v>32</v>
      </c>
    </row>
    <row r="1257" spans="1:14" outlineLevel="3" x14ac:dyDescent="0.3">
      <c r="A1257" s="7">
        <v>3322</v>
      </c>
      <c r="B1257" s="7">
        <v>33</v>
      </c>
      <c r="C1257" s="7">
        <v>5151</v>
      </c>
      <c r="D1257" s="7">
        <v>2950</v>
      </c>
      <c r="E1257" s="7">
        <v>11003</v>
      </c>
      <c r="F1257" s="7">
        <v>0</v>
      </c>
      <c r="G1257" s="7">
        <v>0</v>
      </c>
      <c r="H1257" s="7">
        <v>39</v>
      </c>
      <c r="I1257" s="9" t="s">
        <v>475</v>
      </c>
      <c r="J1257" s="2">
        <v>10000</v>
      </c>
      <c r="K1257" s="2">
        <v>10000</v>
      </c>
      <c r="L1257" s="2">
        <v>7444</v>
      </c>
      <c r="M1257" s="2">
        <v>74.44</v>
      </c>
      <c r="N1257" s="68">
        <f>K1257-L1257</f>
        <v>2556</v>
      </c>
    </row>
    <row r="1258" spans="1:14" outlineLevel="3" x14ac:dyDescent="0.3">
      <c r="A1258" s="7">
        <v>3322</v>
      </c>
      <c r="B1258" s="7">
        <v>33</v>
      </c>
      <c r="C1258" s="7">
        <v>5153</v>
      </c>
      <c r="D1258" s="7">
        <v>2950</v>
      </c>
      <c r="E1258" s="7">
        <v>11003</v>
      </c>
      <c r="F1258" s="7">
        <v>0</v>
      </c>
      <c r="G1258" s="7">
        <v>0</v>
      </c>
      <c r="H1258" s="7">
        <v>39</v>
      </c>
      <c r="I1258" s="9" t="s">
        <v>476</v>
      </c>
      <c r="J1258" s="2">
        <v>200000</v>
      </c>
      <c r="K1258" s="2">
        <v>127000</v>
      </c>
      <c r="L1258" s="2">
        <v>68968.28</v>
      </c>
      <c r="M1258" s="2">
        <v>54.31</v>
      </c>
      <c r="N1258" s="68">
        <f>K1258-L1258</f>
        <v>58031.72</v>
      </c>
    </row>
    <row r="1259" spans="1:14" outlineLevel="3" x14ac:dyDescent="0.3">
      <c r="A1259" s="7">
        <v>3322</v>
      </c>
      <c r="B1259" s="7">
        <v>33</v>
      </c>
      <c r="C1259" s="7">
        <v>5154</v>
      </c>
      <c r="D1259" s="7">
        <v>2950</v>
      </c>
      <c r="E1259" s="7">
        <v>11003</v>
      </c>
      <c r="F1259" s="7">
        <v>0</v>
      </c>
      <c r="G1259" s="7">
        <v>0</v>
      </c>
      <c r="H1259" s="7">
        <v>39</v>
      </c>
      <c r="I1259" s="9" t="s">
        <v>477</v>
      </c>
      <c r="J1259" s="2">
        <v>300000</v>
      </c>
      <c r="K1259" s="2">
        <v>120000</v>
      </c>
      <c r="L1259" s="2">
        <v>118459.08</v>
      </c>
      <c r="M1259" s="2">
        <v>98.72</v>
      </c>
      <c r="N1259" s="68">
        <f>K1259-L1259</f>
        <v>1540.9199999999983</v>
      </c>
    </row>
    <row r="1260" spans="1:14" outlineLevel="3" x14ac:dyDescent="0.3">
      <c r="A1260" s="7">
        <v>3322</v>
      </c>
      <c r="B1260" s="7">
        <v>33</v>
      </c>
      <c r="C1260" s="7">
        <v>5154</v>
      </c>
      <c r="D1260" s="7">
        <v>2950</v>
      </c>
      <c r="E1260" s="7">
        <v>11634</v>
      </c>
      <c r="F1260" s="7">
        <v>0</v>
      </c>
      <c r="G1260" s="7">
        <v>0</v>
      </c>
      <c r="H1260" s="7">
        <v>0</v>
      </c>
      <c r="I1260" s="9" t="s">
        <v>478</v>
      </c>
      <c r="J1260" s="2">
        <v>40000</v>
      </c>
      <c r="K1260" s="2">
        <v>250000</v>
      </c>
      <c r="L1260" s="2">
        <v>196202</v>
      </c>
      <c r="M1260" s="2">
        <v>78.48</v>
      </c>
      <c r="N1260" s="68">
        <f>K1260-L1260</f>
        <v>53798</v>
      </c>
    </row>
    <row r="1261" spans="1:14" outlineLevel="2" x14ac:dyDescent="0.3">
      <c r="A1261" s="96"/>
      <c r="B1261" s="101" t="s">
        <v>3247</v>
      </c>
      <c r="C1261" s="96"/>
      <c r="D1261" s="96"/>
      <c r="E1261" s="96"/>
      <c r="F1261" s="96"/>
      <c r="G1261" s="96"/>
      <c r="H1261" s="96"/>
      <c r="I1261" s="98"/>
      <c r="J1261" s="99">
        <f>SUBTOTAL(9,J1256:J1260)</f>
        <v>767000</v>
      </c>
      <c r="K1261" s="99">
        <f>SUBTOTAL(9,K1256:K1260)</f>
        <v>726700</v>
      </c>
      <c r="L1261" s="99">
        <f>SUBTOTAL(9,L1256:L1260)</f>
        <v>610741.3600000001</v>
      </c>
      <c r="M1261" s="99"/>
      <c r="N1261" s="100">
        <f>SUBTOTAL(9,N1256:N1260)</f>
        <v>115958.64</v>
      </c>
    </row>
    <row r="1262" spans="1:14" outlineLevel="3" x14ac:dyDescent="0.3">
      <c r="A1262" s="7">
        <v>3412</v>
      </c>
      <c r="B1262" s="7">
        <v>34</v>
      </c>
      <c r="C1262" s="7">
        <v>5151</v>
      </c>
      <c r="D1262" s="7">
        <v>2950</v>
      </c>
      <c r="E1262" s="7">
        <v>16001</v>
      </c>
      <c r="F1262" s="7">
        <v>0</v>
      </c>
      <c r="G1262" s="7">
        <v>0</v>
      </c>
      <c r="H1262" s="7">
        <v>0</v>
      </c>
      <c r="I1262" s="9" t="s">
        <v>556</v>
      </c>
      <c r="J1262" s="2">
        <v>5000</v>
      </c>
      <c r="K1262" s="2">
        <v>5000</v>
      </c>
      <c r="L1262" s="2">
        <v>5000</v>
      </c>
      <c r="M1262" s="2">
        <v>100</v>
      </c>
      <c r="N1262" s="68">
        <f t="shared" ref="N1262:N1281" si="33">K1262-L1262</f>
        <v>0</v>
      </c>
    </row>
    <row r="1263" spans="1:14" outlineLevel="3" x14ac:dyDescent="0.3">
      <c r="A1263" s="7">
        <v>3412</v>
      </c>
      <c r="B1263" s="7">
        <v>34</v>
      </c>
      <c r="C1263" s="7">
        <v>5151</v>
      </c>
      <c r="D1263" s="7">
        <v>2950</v>
      </c>
      <c r="E1263" s="7">
        <v>16420</v>
      </c>
      <c r="F1263" s="7">
        <v>0</v>
      </c>
      <c r="G1263" s="7">
        <v>0</v>
      </c>
      <c r="H1263" s="7">
        <v>0</v>
      </c>
      <c r="I1263" s="9" t="s">
        <v>557</v>
      </c>
      <c r="J1263" s="2">
        <v>35000</v>
      </c>
      <c r="K1263" s="2">
        <v>35000</v>
      </c>
      <c r="L1263" s="2">
        <v>29087</v>
      </c>
      <c r="M1263" s="2">
        <v>83.11</v>
      </c>
      <c r="N1263" s="68">
        <f t="shared" si="33"/>
        <v>5913</v>
      </c>
    </row>
    <row r="1264" spans="1:14" outlineLevel="3" x14ac:dyDescent="0.3">
      <c r="A1264" s="7">
        <v>3412</v>
      </c>
      <c r="B1264" s="7">
        <v>34</v>
      </c>
      <c r="C1264" s="7">
        <v>5151</v>
      </c>
      <c r="D1264" s="7">
        <v>2950</v>
      </c>
      <c r="E1264" s="7">
        <v>16421</v>
      </c>
      <c r="F1264" s="7">
        <v>0</v>
      </c>
      <c r="G1264" s="7">
        <v>0</v>
      </c>
      <c r="H1264" s="7">
        <v>0</v>
      </c>
      <c r="I1264" s="9" t="s">
        <v>558</v>
      </c>
      <c r="J1264" s="2">
        <v>0</v>
      </c>
      <c r="K1264" s="2">
        <v>20000</v>
      </c>
      <c r="L1264" s="2">
        <v>18171</v>
      </c>
      <c r="M1264" s="2">
        <v>90.86</v>
      </c>
      <c r="N1264" s="68">
        <f t="shared" si="33"/>
        <v>1829</v>
      </c>
    </row>
    <row r="1265" spans="1:14" outlineLevel="3" x14ac:dyDescent="0.3">
      <c r="A1265" s="7">
        <v>3412</v>
      </c>
      <c r="B1265" s="7">
        <v>34</v>
      </c>
      <c r="C1265" s="7">
        <v>5151</v>
      </c>
      <c r="D1265" s="7">
        <v>2950</v>
      </c>
      <c r="E1265" s="7">
        <v>16432</v>
      </c>
      <c r="F1265" s="7">
        <v>0</v>
      </c>
      <c r="G1265" s="7">
        <v>0</v>
      </c>
      <c r="H1265" s="7">
        <v>0</v>
      </c>
      <c r="I1265" s="9" t="s">
        <v>559</v>
      </c>
      <c r="J1265" s="2">
        <v>150000</v>
      </c>
      <c r="K1265" s="2">
        <v>150000</v>
      </c>
      <c r="L1265" s="2">
        <v>79293</v>
      </c>
      <c r="M1265" s="2">
        <v>52.86</v>
      </c>
      <c r="N1265" s="68">
        <f t="shared" si="33"/>
        <v>70707</v>
      </c>
    </row>
    <row r="1266" spans="1:14" outlineLevel="3" x14ac:dyDescent="0.3">
      <c r="A1266" s="7">
        <v>3412</v>
      </c>
      <c r="B1266" s="7">
        <v>34</v>
      </c>
      <c r="C1266" s="7">
        <v>5151</v>
      </c>
      <c r="D1266" s="7">
        <v>2950</v>
      </c>
      <c r="E1266" s="7">
        <v>16807</v>
      </c>
      <c r="F1266" s="7">
        <v>0</v>
      </c>
      <c r="G1266" s="7">
        <v>0</v>
      </c>
      <c r="H1266" s="7">
        <v>0</v>
      </c>
      <c r="I1266" s="9" t="s">
        <v>560</v>
      </c>
      <c r="J1266" s="2">
        <v>0</v>
      </c>
      <c r="K1266" s="2">
        <v>3800</v>
      </c>
      <c r="L1266" s="2">
        <v>2922</v>
      </c>
      <c r="M1266" s="2">
        <v>76.89</v>
      </c>
      <c r="N1266" s="68">
        <f t="shared" si="33"/>
        <v>878</v>
      </c>
    </row>
    <row r="1267" spans="1:14" outlineLevel="3" x14ac:dyDescent="0.3">
      <c r="A1267" s="7">
        <v>3412</v>
      </c>
      <c r="B1267" s="7">
        <v>34</v>
      </c>
      <c r="C1267" s="7">
        <v>5151</v>
      </c>
      <c r="D1267" s="7">
        <v>2950</v>
      </c>
      <c r="E1267" s="7">
        <v>16807</v>
      </c>
      <c r="F1267" s="7">
        <v>0</v>
      </c>
      <c r="G1267" s="7">
        <v>0</v>
      </c>
      <c r="H1267" s="7">
        <v>34</v>
      </c>
      <c r="I1267" s="9" t="s">
        <v>561</v>
      </c>
      <c r="J1267" s="2">
        <v>35000</v>
      </c>
      <c r="K1267" s="2">
        <v>38200</v>
      </c>
      <c r="L1267" s="2">
        <v>38166</v>
      </c>
      <c r="M1267" s="2">
        <v>99.91</v>
      </c>
      <c r="N1267" s="68">
        <f t="shared" si="33"/>
        <v>34</v>
      </c>
    </row>
    <row r="1268" spans="1:14" outlineLevel="3" x14ac:dyDescent="0.3">
      <c r="A1268" s="7">
        <v>3412</v>
      </c>
      <c r="B1268" s="7">
        <v>34</v>
      </c>
      <c r="C1268" s="7">
        <v>5153</v>
      </c>
      <c r="D1268" s="7">
        <v>2950</v>
      </c>
      <c r="E1268" s="7">
        <v>16001</v>
      </c>
      <c r="F1268" s="7">
        <v>0</v>
      </c>
      <c r="G1268" s="7">
        <v>0</v>
      </c>
      <c r="H1268" s="7">
        <v>0</v>
      </c>
      <c r="I1268" s="9" t="s">
        <v>563</v>
      </c>
      <c r="J1268" s="2">
        <v>10000</v>
      </c>
      <c r="K1268" s="2">
        <v>10000</v>
      </c>
      <c r="L1268" s="2">
        <v>10000</v>
      </c>
      <c r="M1268" s="2">
        <v>100</v>
      </c>
      <c r="N1268" s="68">
        <f t="shared" si="33"/>
        <v>0</v>
      </c>
    </row>
    <row r="1269" spans="1:14" outlineLevel="3" x14ac:dyDescent="0.3">
      <c r="A1269" s="7">
        <v>3412</v>
      </c>
      <c r="B1269" s="7">
        <v>34</v>
      </c>
      <c r="C1269" s="7">
        <v>5153</v>
      </c>
      <c r="D1269" s="7">
        <v>2950</v>
      </c>
      <c r="E1269" s="7">
        <v>16420</v>
      </c>
      <c r="F1269" s="7">
        <v>0</v>
      </c>
      <c r="G1269" s="7">
        <v>0</v>
      </c>
      <c r="H1269" s="7">
        <v>0</v>
      </c>
      <c r="I1269" s="9" t="s">
        <v>564</v>
      </c>
      <c r="J1269" s="2">
        <v>370000</v>
      </c>
      <c r="K1269" s="2">
        <v>370000</v>
      </c>
      <c r="L1269" s="2">
        <v>378676.83</v>
      </c>
      <c r="M1269" s="2">
        <v>102.35</v>
      </c>
      <c r="N1269" s="68">
        <f t="shared" si="33"/>
        <v>-8676.8300000000163</v>
      </c>
    </row>
    <row r="1270" spans="1:14" outlineLevel="3" x14ac:dyDescent="0.3">
      <c r="A1270" s="7">
        <v>3412</v>
      </c>
      <c r="B1270" s="7">
        <v>34</v>
      </c>
      <c r="C1270" s="7">
        <v>5153</v>
      </c>
      <c r="D1270" s="7">
        <v>2950</v>
      </c>
      <c r="E1270" s="7">
        <v>16421</v>
      </c>
      <c r="F1270" s="7">
        <v>0</v>
      </c>
      <c r="G1270" s="7">
        <v>0</v>
      </c>
      <c r="H1270" s="7">
        <v>0</v>
      </c>
      <c r="I1270" s="9" t="s">
        <v>565</v>
      </c>
      <c r="J1270" s="2">
        <v>0</v>
      </c>
      <c r="K1270" s="2">
        <v>120000</v>
      </c>
      <c r="L1270" s="2">
        <v>100320</v>
      </c>
      <c r="M1270" s="2">
        <v>83.6</v>
      </c>
      <c r="N1270" s="68">
        <f t="shared" si="33"/>
        <v>19680</v>
      </c>
    </row>
    <row r="1271" spans="1:14" outlineLevel="3" x14ac:dyDescent="0.3">
      <c r="A1271" s="7">
        <v>3412</v>
      </c>
      <c r="B1271" s="7">
        <v>34</v>
      </c>
      <c r="C1271" s="7">
        <v>5153</v>
      </c>
      <c r="D1271" s="7">
        <v>2950</v>
      </c>
      <c r="E1271" s="7">
        <v>16432</v>
      </c>
      <c r="F1271" s="7">
        <v>0</v>
      </c>
      <c r="G1271" s="7">
        <v>0</v>
      </c>
      <c r="H1271" s="7">
        <v>0</v>
      </c>
      <c r="I1271" s="9" t="s">
        <v>566</v>
      </c>
      <c r="J1271" s="2">
        <v>250000</v>
      </c>
      <c r="K1271" s="2">
        <v>240000</v>
      </c>
      <c r="L1271" s="2">
        <v>149597.22</v>
      </c>
      <c r="M1271" s="2">
        <v>62.33</v>
      </c>
      <c r="N1271" s="68">
        <f t="shared" si="33"/>
        <v>90402.78</v>
      </c>
    </row>
    <row r="1272" spans="1:14" outlineLevel="3" x14ac:dyDescent="0.3">
      <c r="A1272" s="7">
        <v>3412</v>
      </c>
      <c r="B1272" s="7">
        <v>34</v>
      </c>
      <c r="C1272" s="7">
        <v>5153</v>
      </c>
      <c r="D1272" s="7">
        <v>2950</v>
      </c>
      <c r="E1272" s="7">
        <v>16807</v>
      </c>
      <c r="F1272" s="7">
        <v>0</v>
      </c>
      <c r="G1272" s="7">
        <v>0</v>
      </c>
      <c r="H1272" s="7">
        <v>0</v>
      </c>
      <c r="I1272" s="9" t="s">
        <v>567</v>
      </c>
      <c r="J1272" s="2">
        <v>0</v>
      </c>
      <c r="K1272" s="2">
        <v>17163</v>
      </c>
      <c r="L1272" s="2">
        <v>11700</v>
      </c>
      <c r="M1272" s="2">
        <v>68.17</v>
      </c>
      <c r="N1272" s="68">
        <f t="shared" si="33"/>
        <v>5463</v>
      </c>
    </row>
    <row r="1273" spans="1:14" outlineLevel="3" x14ac:dyDescent="0.3">
      <c r="A1273" s="7">
        <v>3412</v>
      </c>
      <c r="B1273" s="7">
        <v>34</v>
      </c>
      <c r="C1273" s="7">
        <v>5153</v>
      </c>
      <c r="D1273" s="7">
        <v>2950</v>
      </c>
      <c r="E1273" s="7">
        <v>16807</v>
      </c>
      <c r="F1273" s="7">
        <v>0</v>
      </c>
      <c r="G1273" s="7">
        <v>0</v>
      </c>
      <c r="H1273" s="7">
        <v>34</v>
      </c>
      <c r="I1273" s="9" t="s">
        <v>568</v>
      </c>
      <c r="J1273" s="2">
        <v>60000</v>
      </c>
      <c r="K1273" s="2">
        <v>35837</v>
      </c>
      <c r="L1273" s="2">
        <v>35836.019999999997</v>
      </c>
      <c r="M1273" s="2">
        <v>100</v>
      </c>
      <c r="N1273" s="68">
        <f t="shared" si="33"/>
        <v>0.98000000000320142</v>
      </c>
    </row>
    <row r="1274" spans="1:14" outlineLevel="3" x14ac:dyDescent="0.3">
      <c r="A1274" s="7">
        <v>3412</v>
      </c>
      <c r="B1274" s="7">
        <v>34</v>
      </c>
      <c r="C1274" s="7">
        <v>5154</v>
      </c>
      <c r="D1274" s="7">
        <v>2950</v>
      </c>
      <c r="E1274" s="7">
        <v>16420</v>
      </c>
      <c r="F1274" s="7">
        <v>0</v>
      </c>
      <c r="G1274" s="7">
        <v>0</v>
      </c>
      <c r="H1274" s="7">
        <v>0</v>
      </c>
      <c r="I1274" s="9" t="s">
        <v>569</v>
      </c>
      <c r="J1274" s="2">
        <v>1000000</v>
      </c>
      <c r="K1274" s="2">
        <v>880000</v>
      </c>
      <c r="L1274" s="2">
        <v>676830.53</v>
      </c>
      <c r="M1274" s="2">
        <v>76.91</v>
      </c>
      <c r="N1274" s="68">
        <f t="shared" si="33"/>
        <v>203169.46999999997</v>
      </c>
    </row>
    <row r="1275" spans="1:14" outlineLevel="3" x14ac:dyDescent="0.3">
      <c r="A1275" s="7">
        <v>3412</v>
      </c>
      <c r="B1275" s="7">
        <v>34</v>
      </c>
      <c r="C1275" s="7">
        <v>5154</v>
      </c>
      <c r="D1275" s="7">
        <v>2950</v>
      </c>
      <c r="E1275" s="7">
        <v>16421</v>
      </c>
      <c r="F1275" s="7">
        <v>0</v>
      </c>
      <c r="G1275" s="7">
        <v>0</v>
      </c>
      <c r="H1275" s="7">
        <v>0</v>
      </c>
      <c r="I1275" s="9" t="s">
        <v>570</v>
      </c>
      <c r="J1275" s="2">
        <v>1000000</v>
      </c>
      <c r="K1275" s="2">
        <v>503166</v>
      </c>
      <c r="L1275" s="2">
        <v>122479</v>
      </c>
      <c r="M1275" s="2">
        <v>24.34</v>
      </c>
      <c r="N1275" s="68">
        <f t="shared" si="33"/>
        <v>380687</v>
      </c>
    </row>
    <row r="1276" spans="1:14" outlineLevel="3" x14ac:dyDescent="0.3">
      <c r="A1276" s="7">
        <v>3412</v>
      </c>
      <c r="B1276" s="7">
        <v>34</v>
      </c>
      <c r="C1276" s="7">
        <v>5154</v>
      </c>
      <c r="D1276" s="7">
        <v>2950</v>
      </c>
      <c r="E1276" s="7">
        <v>16432</v>
      </c>
      <c r="F1276" s="7">
        <v>0</v>
      </c>
      <c r="G1276" s="7">
        <v>0</v>
      </c>
      <c r="H1276" s="7">
        <v>0</v>
      </c>
      <c r="I1276" s="9" t="s">
        <v>571</v>
      </c>
      <c r="J1276" s="2">
        <v>90000</v>
      </c>
      <c r="K1276" s="2">
        <v>40000</v>
      </c>
      <c r="L1276" s="2">
        <v>31946.54</v>
      </c>
      <c r="M1276" s="2">
        <v>79.87</v>
      </c>
      <c r="N1276" s="68">
        <f t="shared" si="33"/>
        <v>8053.4599999999991</v>
      </c>
    </row>
    <row r="1277" spans="1:14" outlineLevel="3" x14ac:dyDescent="0.3">
      <c r="A1277" s="7">
        <v>3412</v>
      </c>
      <c r="B1277" s="7">
        <v>34</v>
      </c>
      <c r="C1277" s="7">
        <v>5154</v>
      </c>
      <c r="D1277" s="7">
        <v>2950</v>
      </c>
      <c r="E1277" s="7">
        <v>16600</v>
      </c>
      <c r="F1277" s="7">
        <v>0</v>
      </c>
      <c r="G1277" s="7">
        <v>0</v>
      </c>
      <c r="H1277" s="7">
        <v>0</v>
      </c>
      <c r="I1277" s="9" t="s">
        <v>572</v>
      </c>
      <c r="J1277" s="2">
        <v>15000</v>
      </c>
      <c r="K1277" s="2">
        <v>22500</v>
      </c>
      <c r="L1277" s="2">
        <v>22404.53</v>
      </c>
      <c r="M1277" s="2">
        <v>99.58</v>
      </c>
      <c r="N1277" s="68">
        <f t="shared" si="33"/>
        <v>95.470000000001164</v>
      </c>
    </row>
    <row r="1278" spans="1:14" outlineLevel="3" x14ac:dyDescent="0.3">
      <c r="A1278" s="7">
        <v>3412</v>
      </c>
      <c r="B1278" s="7">
        <v>34</v>
      </c>
      <c r="C1278" s="7">
        <v>5154</v>
      </c>
      <c r="D1278" s="7">
        <v>2950</v>
      </c>
      <c r="E1278" s="7">
        <v>16807</v>
      </c>
      <c r="F1278" s="7">
        <v>0</v>
      </c>
      <c r="G1278" s="7">
        <v>0</v>
      </c>
      <c r="H1278" s="7">
        <v>0</v>
      </c>
      <c r="I1278" s="9" t="s">
        <v>573</v>
      </c>
      <c r="J1278" s="2">
        <v>0</v>
      </c>
      <c r="K1278" s="2">
        <v>37930</v>
      </c>
      <c r="L1278" s="2">
        <v>37930</v>
      </c>
      <c r="M1278" s="2">
        <v>100</v>
      </c>
      <c r="N1278" s="68">
        <f t="shared" si="33"/>
        <v>0</v>
      </c>
    </row>
    <row r="1279" spans="1:14" outlineLevel="3" x14ac:dyDescent="0.3">
      <c r="A1279" s="7">
        <v>3412</v>
      </c>
      <c r="B1279" s="7">
        <v>34</v>
      </c>
      <c r="C1279" s="7">
        <v>5154</v>
      </c>
      <c r="D1279" s="7">
        <v>2950</v>
      </c>
      <c r="E1279" s="7">
        <v>16807</v>
      </c>
      <c r="F1279" s="7">
        <v>0</v>
      </c>
      <c r="G1279" s="7">
        <v>0</v>
      </c>
      <c r="H1279" s="7">
        <v>34</v>
      </c>
      <c r="I1279" s="9" t="s">
        <v>574</v>
      </c>
      <c r="J1279" s="2">
        <v>180000</v>
      </c>
      <c r="K1279" s="2">
        <v>0</v>
      </c>
      <c r="L1279" s="2">
        <v>-51653.07</v>
      </c>
      <c r="M1279" s="2" t="s">
        <v>29</v>
      </c>
      <c r="N1279" s="68">
        <f t="shared" si="33"/>
        <v>51653.07</v>
      </c>
    </row>
    <row r="1280" spans="1:14" outlineLevel="3" x14ac:dyDescent="0.3">
      <c r="A1280" s="7">
        <v>3412</v>
      </c>
      <c r="B1280" s="7">
        <v>34</v>
      </c>
      <c r="C1280" s="7">
        <v>5156</v>
      </c>
      <c r="D1280" s="7">
        <v>2950</v>
      </c>
      <c r="E1280" s="7">
        <v>16421</v>
      </c>
      <c r="F1280" s="7">
        <v>0</v>
      </c>
      <c r="G1280" s="7">
        <v>0</v>
      </c>
      <c r="H1280" s="7">
        <v>0</v>
      </c>
      <c r="I1280" s="9" t="s">
        <v>575</v>
      </c>
      <c r="J1280" s="2">
        <v>0</v>
      </c>
      <c r="K1280" s="2">
        <v>1500</v>
      </c>
      <c r="L1280" s="2">
        <v>199</v>
      </c>
      <c r="M1280" s="2">
        <v>13.27</v>
      </c>
      <c r="N1280" s="68">
        <f t="shared" si="33"/>
        <v>1301</v>
      </c>
    </row>
    <row r="1281" spans="1:14" outlineLevel="3" x14ac:dyDescent="0.3">
      <c r="A1281" s="7">
        <v>3412</v>
      </c>
      <c r="B1281" s="7">
        <v>34</v>
      </c>
      <c r="C1281" s="7">
        <v>5162</v>
      </c>
      <c r="D1281" s="7">
        <v>2950</v>
      </c>
      <c r="E1281" s="7">
        <v>16421</v>
      </c>
      <c r="F1281" s="7">
        <v>0</v>
      </c>
      <c r="G1281" s="7">
        <v>0</v>
      </c>
      <c r="H1281" s="7">
        <v>0</v>
      </c>
      <c r="I1281" s="9" t="s">
        <v>578</v>
      </c>
      <c r="J1281" s="2">
        <v>0</v>
      </c>
      <c r="K1281" s="2">
        <v>2000</v>
      </c>
      <c r="L1281" s="2">
        <v>39.5</v>
      </c>
      <c r="M1281" s="2">
        <v>1.98</v>
      </c>
      <c r="N1281" s="68">
        <f t="shared" si="33"/>
        <v>1960.5</v>
      </c>
    </row>
    <row r="1282" spans="1:14" outlineLevel="2" x14ac:dyDescent="0.3">
      <c r="A1282" s="96"/>
      <c r="B1282" s="101" t="s">
        <v>3248</v>
      </c>
      <c r="C1282" s="96"/>
      <c r="D1282" s="96"/>
      <c r="E1282" s="96"/>
      <c r="F1282" s="96"/>
      <c r="G1282" s="96"/>
      <c r="H1282" s="96"/>
      <c r="I1282" s="98"/>
      <c r="J1282" s="99">
        <f>SUBTOTAL(9,J1262:J1281)</f>
        <v>3200000</v>
      </c>
      <c r="K1282" s="99">
        <f>SUBTOTAL(9,K1262:K1281)</f>
        <v>2532096</v>
      </c>
      <c r="L1282" s="99">
        <f>SUBTOTAL(9,L1262:L1281)</f>
        <v>1698945.1</v>
      </c>
      <c r="M1282" s="99"/>
      <c r="N1282" s="100">
        <f>SUBTOTAL(9,N1262:N1281)</f>
        <v>833150.89999999979</v>
      </c>
    </row>
    <row r="1283" spans="1:14" outlineLevel="3" x14ac:dyDescent="0.3">
      <c r="A1283" s="7">
        <v>3612</v>
      </c>
      <c r="B1283" s="7">
        <v>36</v>
      </c>
      <c r="C1283" s="7">
        <v>5151</v>
      </c>
      <c r="D1283" s="7">
        <v>2950</v>
      </c>
      <c r="E1283" s="7">
        <v>69200</v>
      </c>
      <c r="F1283" s="7">
        <v>0</v>
      </c>
      <c r="G1283" s="7">
        <v>0</v>
      </c>
      <c r="H1283" s="7">
        <v>0</v>
      </c>
      <c r="I1283" s="9" t="s">
        <v>722</v>
      </c>
      <c r="J1283" s="2">
        <v>2900000</v>
      </c>
      <c r="K1283" s="2">
        <v>2898900</v>
      </c>
      <c r="L1283" s="2">
        <v>2799013.88</v>
      </c>
      <c r="M1283" s="2">
        <v>96.55</v>
      </c>
      <c r="N1283" s="68">
        <f t="shared" ref="N1283:N1314" si="34">K1283-L1283</f>
        <v>99886.120000000112</v>
      </c>
    </row>
    <row r="1284" spans="1:14" outlineLevel="3" x14ac:dyDescent="0.3">
      <c r="A1284" s="7">
        <v>3612</v>
      </c>
      <c r="B1284" s="7">
        <v>36</v>
      </c>
      <c r="C1284" s="7">
        <v>5151</v>
      </c>
      <c r="D1284" s="7">
        <v>2950</v>
      </c>
      <c r="E1284" s="7">
        <v>69300</v>
      </c>
      <c r="F1284" s="7">
        <v>0</v>
      </c>
      <c r="G1284" s="7">
        <v>0</v>
      </c>
      <c r="H1284" s="7">
        <v>0</v>
      </c>
      <c r="I1284" s="9" t="s">
        <v>723</v>
      </c>
      <c r="J1284" s="2">
        <v>135000</v>
      </c>
      <c r="K1284" s="2">
        <v>135000</v>
      </c>
      <c r="L1284" s="2">
        <v>122344</v>
      </c>
      <c r="M1284" s="2">
        <v>90.63</v>
      </c>
      <c r="N1284" s="68">
        <f t="shared" si="34"/>
        <v>12656</v>
      </c>
    </row>
    <row r="1285" spans="1:14" outlineLevel="3" x14ac:dyDescent="0.3">
      <c r="A1285" s="7">
        <v>3612</v>
      </c>
      <c r="B1285" s="7">
        <v>36</v>
      </c>
      <c r="C1285" s="7">
        <v>5152</v>
      </c>
      <c r="D1285" s="7">
        <v>2950</v>
      </c>
      <c r="E1285" s="7">
        <v>69200</v>
      </c>
      <c r="F1285" s="7">
        <v>0</v>
      </c>
      <c r="G1285" s="7">
        <v>0</v>
      </c>
      <c r="H1285" s="7">
        <v>0</v>
      </c>
      <c r="I1285" s="9" t="s">
        <v>724</v>
      </c>
      <c r="J1285" s="2">
        <v>2300000</v>
      </c>
      <c r="K1285" s="2">
        <v>2300000</v>
      </c>
      <c r="L1285" s="2">
        <v>1909721</v>
      </c>
      <c r="M1285" s="2">
        <v>83.03</v>
      </c>
      <c r="N1285" s="68">
        <f t="shared" si="34"/>
        <v>390279</v>
      </c>
    </row>
    <row r="1286" spans="1:14" outlineLevel="3" x14ac:dyDescent="0.3">
      <c r="A1286" s="7">
        <v>3612</v>
      </c>
      <c r="B1286" s="7">
        <v>36</v>
      </c>
      <c r="C1286" s="7">
        <v>5152</v>
      </c>
      <c r="D1286" s="7">
        <v>2950</v>
      </c>
      <c r="E1286" s="7">
        <v>69300</v>
      </c>
      <c r="F1286" s="7">
        <v>0</v>
      </c>
      <c r="G1286" s="7">
        <v>0</v>
      </c>
      <c r="H1286" s="7">
        <v>0</v>
      </c>
      <c r="I1286" s="9" t="s">
        <v>725</v>
      </c>
      <c r="J1286" s="2">
        <v>150000</v>
      </c>
      <c r="K1286" s="2">
        <v>150000</v>
      </c>
      <c r="L1286" s="2">
        <v>104115</v>
      </c>
      <c r="M1286" s="2">
        <v>69.41</v>
      </c>
      <c r="N1286" s="68">
        <f t="shared" si="34"/>
        <v>45885</v>
      </c>
    </row>
    <row r="1287" spans="1:14" outlineLevel="3" x14ac:dyDescent="0.3">
      <c r="A1287" s="7">
        <v>3612</v>
      </c>
      <c r="B1287" s="7">
        <v>36</v>
      </c>
      <c r="C1287" s="7">
        <v>5153</v>
      </c>
      <c r="D1287" s="7">
        <v>2950</v>
      </c>
      <c r="E1287" s="7">
        <v>69200</v>
      </c>
      <c r="F1287" s="7">
        <v>0</v>
      </c>
      <c r="G1287" s="7">
        <v>0</v>
      </c>
      <c r="H1287" s="7">
        <v>0</v>
      </c>
      <c r="I1287" s="9" t="s">
        <v>726</v>
      </c>
      <c r="J1287" s="2">
        <v>1100000</v>
      </c>
      <c r="K1287" s="2">
        <v>1100000</v>
      </c>
      <c r="L1287" s="2">
        <v>1044337.23</v>
      </c>
      <c r="M1287" s="2">
        <v>94.94</v>
      </c>
      <c r="N1287" s="68">
        <f t="shared" si="34"/>
        <v>55662.770000000019</v>
      </c>
    </row>
    <row r="1288" spans="1:14" outlineLevel="3" x14ac:dyDescent="0.3">
      <c r="A1288" s="7">
        <v>3612</v>
      </c>
      <c r="B1288" s="7">
        <v>36</v>
      </c>
      <c r="C1288" s="7">
        <v>5154</v>
      </c>
      <c r="D1288" s="7">
        <v>2950</v>
      </c>
      <c r="E1288" s="7">
        <v>69200</v>
      </c>
      <c r="F1288" s="7">
        <v>0</v>
      </c>
      <c r="G1288" s="7">
        <v>0</v>
      </c>
      <c r="H1288" s="7">
        <v>0</v>
      </c>
      <c r="I1288" s="9" t="s">
        <v>727</v>
      </c>
      <c r="J1288" s="2">
        <v>450000</v>
      </c>
      <c r="K1288" s="2">
        <v>400000</v>
      </c>
      <c r="L1288" s="2">
        <v>388013.41</v>
      </c>
      <c r="M1288" s="2">
        <v>97</v>
      </c>
      <c r="N1288" s="68">
        <f t="shared" si="34"/>
        <v>11986.590000000026</v>
      </c>
    </row>
    <row r="1289" spans="1:14" outlineLevel="3" x14ac:dyDescent="0.3">
      <c r="A1289" s="7">
        <v>3612</v>
      </c>
      <c r="B1289" s="7">
        <v>36</v>
      </c>
      <c r="C1289" s="7">
        <v>5154</v>
      </c>
      <c r="D1289" s="7">
        <v>2950</v>
      </c>
      <c r="E1289" s="7">
        <v>69300</v>
      </c>
      <c r="F1289" s="7">
        <v>0</v>
      </c>
      <c r="G1289" s="7">
        <v>0</v>
      </c>
      <c r="H1289" s="7">
        <v>0</v>
      </c>
      <c r="I1289" s="9" t="s">
        <v>728</v>
      </c>
      <c r="J1289" s="2">
        <v>15000</v>
      </c>
      <c r="K1289" s="2">
        <v>15000</v>
      </c>
      <c r="L1289" s="2">
        <v>10418</v>
      </c>
      <c r="M1289" s="2">
        <v>69.45</v>
      </c>
      <c r="N1289" s="68">
        <f t="shared" si="34"/>
        <v>4582</v>
      </c>
    </row>
    <row r="1290" spans="1:14" outlineLevel="3" x14ac:dyDescent="0.3">
      <c r="A1290" s="7">
        <v>3612</v>
      </c>
      <c r="B1290" s="7">
        <v>36</v>
      </c>
      <c r="C1290" s="7">
        <v>5157</v>
      </c>
      <c r="D1290" s="7">
        <v>2950</v>
      </c>
      <c r="E1290" s="7">
        <v>69300</v>
      </c>
      <c r="F1290" s="7">
        <v>0</v>
      </c>
      <c r="G1290" s="7">
        <v>0</v>
      </c>
      <c r="H1290" s="7">
        <v>0</v>
      </c>
      <c r="I1290" s="9" t="s">
        <v>729</v>
      </c>
      <c r="J1290" s="2">
        <v>110000</v>
      </c>
      <c r="K1290" s="2">
        <v>110000</v>
      </c>
      <c r="L1290" s="2">
        <v>91656</v>
      </c>
      <c r="M1290" s="2">
        <v>83.32</v>
      </c>
      <c r="N1290" s="68">
        <f t="shared" si="34"/>
        <v>18344</v>
      </c>
    </row>
    <row r="1291" spans="1:14" outlineLevel="3" x14ac:dyDescent="0.3">
      <c r="A1291" s="7">
        <v>3612</v>
      </c>
      <c r="B1291" s="7">
        <v>36</v>
      </c>
      <c r="C1291" s="7">
        <v>5162</v>
      </c>
      <c r="D1291" s="7">
        <v>2950</v>
      </c>
      <c r="E1291" s="7">
        <v>0</v>
      </c>
      <c r="F1291" s="7">
        <v>0</v>
      </c>
      <c r="G1291" s="7">
        <v>0</v>
      </c>
      <c r="H1291" s="7">
        <v>0</v>
      </c>
      <c r="I1291" s="9" t="s">
        <v>730</v>
      </c>
      <c r="J1291" s="2">
        <v>400</v>
      </c>
      <c r="K1291" s="2">
        <v>400</v>
      </c>
      <c r="L1291" s="2">
        <v>182.56</v>
      </c>
      <c r="M1291" s="2">
        <v>45.64</v>
      </c>
      <c r="N1291" s="68">
        <f t="shared" si="34"/>
        <v>217.44</v>
      </c>
    </row>
    <row r="1292" spans="1:14" outlineLevel="3" x14ac:dyDescent="0.3">
      <c r="A1292" s="7">
        <v>3612</v>
      </c>
      <c r="B1292" s="7">
        <v>36</v>
      </c>
      <c r="C1292" s="7">
        <v>5164</v>
      </c>
      <c r="D1292" s="7">
        <v>2950</v>
      </c>
      <c r="E1292" s="7">
        <v>0</v>
      </c>
      <c r="F1292" s="7">
        <v>0</v>
      </c>
      <c r="G1292" s="7">
        <v>0</v>
      </c>
      <c r="H1292" s="7">
        <v>0</v>
      </c>
      <c r="I1292" s="9" t="s">
        <v>732</v>
      </c>
      <c r="J1292" s="2">
        <v>25000</v>
      </c>
      <c r="K1292" s="2">
        <v>25000</v>
      </c>
      <c r="L1292" s="2">
        <v>23328</v>
      </c>
      <c r="M1292" s="2">
        <v>93.31</v>
      </c>
      <c r="N1292" s="68">
        <f t="shared" si="34"/>
        <v>1672</v>
      </c>
    </row>
    <row r="1293" spans="1:14" outlineLevel="3" x14ac:dyDescent="0.3">
      <c r="A1293" s="7">
        <v>3612</v>
      </c>
      <c r="B1293" s="7">
        <v>36</v>
      </c>
      <c r="C1293" s="7">
        <v>5168</v>
      </c>
      <c r="D1293" s="7">
        <v>2950</v>
      </c>
      <c r="E1293" s="7">
        <v>0</v>
      </c>
      <c r="F1293" s="7">
        <v>0</v>
      </c>
      <c r="G1293" s="7">
        <v>0</v>
      </c>
      <c r="H1293" s="7">
        <v>0</v>
      </c>
      <c r="I1293" s="9" t="s">
        <v>735</v>
      </c>
      <c r="J1293" s="2">
        <v>75000</v>
      </c>
      <c r="K1293" s="2">
        <v>73000</v>
      </c>
      <c r="L1293" s="2">
        <v>66064</v>
      </c>
      <c r="M1293" s="2">
        <v>90.5</v>
      </c>
      <c r="N1293" s="68">
        <f t="shared" si="34"/>
        <v>6936</v>
      </c>
    </row>
    <row r="1294" spans="1:14" outlineLevel="3" x14ac:dyDescent="0.3">
      <c r="A1294" s="7">
        <v>3612</v>
      </c>
      <c r="B1294" s="7">
        <v>36</v>
      </c>
      <c r="C1294" s="7">
        <v>5169</v>
      </c>
      <c r="D1294" s="7">
        <v>2950</v>
      </c>
      <c r="E1294" s="7">
        <v>0</v>
      </c>
      <c r="F1294" s="7">
        <v>0</v>
      </c>
      <c r="G1294" s="7">
        <v>0</v>
      </c>
      <c r="H1294" s="7">
        <v>0</v>
      </c>
      <c r="I1294" s="9" t="s">
        <v>736</v>
      </c>
      <c r="J1294" s="2">
        <v>300000</v>
      </c>
      <c r="K1294" s="2">
        <v>100000</v>
      </c>
      <c r="L1294" s="2">
        <v>94892.57</v>
      </c>
      <c r="M1294" s="2">
        <v>94.89</v>
      </c>
      <c r="N1294" s="68">
        <f t="shared" si="34"/>
        <v>5107.429999999993</v>
      </c>
    </row>
    <row r="1295" spans="1:14" outlineLevel="3" x14ac:dyDescent="0.3">
      <c r="A1295" s="7">
        <v>3612</v>
      </c>
      <c r="B1295" s="7">
        <v>36</v>
      </c>
      <c r="C1295" s="7">
        <v>5169</v>
      </c>
      <c r="D1295" s="7">
        <v>2950</v>
      </c>
      <c r="E1295" s="7">
        <v>0</v>
      </c>
      <c r="F1295" s="7">
        <v>0</v>
      </c>
      <c r="G1295" s="7">
        <v>0</v>
      </c>
      <c r="H1295" s="7">
        <v>7</v>
      </c>
      <c r="I1295" s="9" t="s">
        <v>737</v>
      </c>
      <c r="J1295" s="2">
        <v>2500</v>
      </c>
      <c r="K1295" s="2">
        <v>6500</v>
      </c>
      <c r="L1295" s="2">
        <v>4789.01</v>
      </c>
      <c r="M1295" s="2">
        <v>73.680000000000007</v>
      </c>
      <c r="N1295" s="68">
        <f t="shared" si="34"/>
        <v>1710.9899999999998</v>
      </c>
    </row>
    <row r="1296" spans="1:14" outlineLevel="3" x14ac:dyDescent="0.3">
      <c r="A1296" s="7">
        <v>3612</v>
      </c>
      <c r="B1296" s="7">
        <v>36</v>
      </c>
      <c r="C1296" s="7">
        <v>5169</v>
      </c>
      <c r="D1296" s="7">
        <v>2950</v>
      </c>
      <c r="E1296" s="7">
        <v>69209</v>
      </c>
      <c r="F1296" s="7">
        <v>0</v>
      </c>
      <c r="G1296" s="7">
        <v>0</v>
      </c>
      <c r="H1296" s="7">
        <v>0</v>
      </c>
      <c r="I1296" s="9" t="s">
        <v>738</v>
      </c>
      <c r="J1296" s="2">
        <v>30000</v>
      </c>
      <c r="K1296" s="2">
        <v>10000</v>
      </c>
      <c r="L1296" s="2">
        <v>9113</v>
      </c>
      <c r="M1296" s="2">
        <v>91.13</v>
      </c>
      <c r="N1296" s="68">
        <f t="shared" si="34"/>
        <v>887</v>
      </c>
    </row>
    <row r="1297" spans="1:14" outlineLevel="3" x14ac:dyDescent="0.3">
      <c r="A1297" s="7">
        <v>3612</v>
      </c>
      <c r="B1297" s="7">
        <v>36</v>
      </c>
      <c r="C1297" s="7">
        <v>5169</v>
      </c>
      <c r="D1297" s="7">
        <v>2950</v>
      </c>
      <c r="E1297" s="7">
        <v>69210</v>
      </c>
      <c r="F1297" s="7">
        <v>0</v>
      </c>
      <c r="G1297" s="7">
        <v>0</v>
      </c>
      <c r="H1297" s="7">
        <v>0</v>
      </c>
      <c r="I1297" s="9" t="s">
        <v>739</v>
      </c>
      <c r="J1297" s="2">
        <v>2205</v>
      </c>
      <c r="K1297" s="2">
        <v>2205</v>
      </c>
      <c r="L1297" s="2">
        <v>0</v>
      </c>
      <c r="M1297" s="2">
        <v>0</v>
      </c>
      <c r="N1297" s="68">
        <f t="shared" si="34"/>
        <v>2205</v>
      </c>
    </row>
    <row r="1298" spans="1:14" outlineLevel="3" x14ac:dyDescent="0.3">
      <c r="A1298" s="7">
        <v>3612</v>
      </c>
      <c r="B1298" s="7">
        <v>36</v>
      </c>
      <c r="C1298" s="7">
        <v>5169</v>
      </c>
      <c r="D1298" s="7">
        <v>2950</v>
      </c>
      <c r="E1298" s="7">
        <v>69300</v>
      </c>
      <c r="F1298" s="7">
        <v>0</v>
      </c>
      <c r="G1298" s="7">
        <v>0</v>
      </c>
      <c r="H1298" s="7">
        <v>0</v>
      </c>
      <c r="I1298" s="9" t="s">
        <v>740</v>
      </c>
      <c r="J1298" s="2">
        <v>50000</v>
      </c>
      <c r="K1298" s="2">
        <v>50000</v>
      </c>
      <c r="L1298" s="2">
        <v>45329</v>
      </c>
      <c r="M1298" s="2">
        <v>90.66</v>
      </c>
      <c r="N1298" s="68">
        <f t="shared" si="34"/>
        <v>4671</v>
      </c>
    </row>
    <row r="1299" spans="1:14" outlineLevel="3" x14ac:dyDescent="0.3">
      <c r="A1299" s="7">
        <v>3612</v>
      </c>
      <c r="B1299" s="7">
        <v>36</v>
      </c>
      <c r="C1299" s="7">
        <v>5169</v>
      </c>
      <c r="D1299" s="7">
        <v>2950</v>
      </c>
      <c r="E1299" s="7">
        <v>69301</v>
      </c>
      <c r="F1299" s="7">
        <v>0</v>
      </c>
      <c r="G1299" s="7">
        <v>0</v>
      </c>
      <c r="H1299" s="7">
        <v>0</v>
      </c>
      <c r="I1299" s="9" t="s">
        <v>741</v>
      </c>
      <c r="J1299" s="2">
        <v>4500</v>
      </c>
      <c r="K1299" s="2">
        <v>6500</v>
      </c>
      <c r="L1299" s="2">
        <v>5590</v>
      </c>
      <c r="M1299" s="2">
        <v>86</v>
      </c>
      <c r="N1299" s="68">
        <f t="shared" si="34"/>
        <v>910</v>
      </c>
    </row>
    <row r="1300" spans="1:14" outlineLevel="3" x14ac:dyDescent="0.3">
      <c r="A1300" s="7">
        <v>3612</v>
      </c>
      <c r="B1300" s="7">
        <v>36</v>
      </c>
      <c r="C1300" s="7">
        <v>5179</v>
      </c>
      <c r="D1300" s="7">
        <v>2950</v>
      </c>
      <c r="E1300" s="7">
        <v>69300</v>
      </c>
      <c r="F1300" s="7">
        <v>0</v>
      </c>
      <c r="G1300" s="7">
        <v>0</v>
      </c>
      <c r="H1300" s="7">
        <v>0</v>
      </c>
      <c r="I1300" s="9" t="s">
        <v>746</v>
      </c>
      <c r="J1300" s="2">
        <v>400000</v>
      </c>
      <c r="K1300" s="2">
        <v>400000</v>
      </c>
      <c r="L1300" s="2">
        <v>326158</v>
      </c>
      <c r="M1300" s="2">
        <v>81.540000000000006</v>
      </c>
      <c r="N1300" s="68">
        <f t="shared" si="34"/>
        <v>73842</v>
      </c>
    </row>
    <row r="1301" spans="1:14" outlineLevel="3" x14ac:dyDescent="0.3">
      <c r="A1301" s="7">
        <v>3612</v>
      </c>
      <c r="B1301" s="7">
        <v>36</v>
      </c>
      <c r="C1301" s="7">
        <v>5361</v>
      </c>
      <c r="D1301" s="7">
        <v>2950</v>
      </c>
      <c r="E1301" s="7">
        <v>0</v>
      </c>
      <c r="F1301" s="7">
        <v>0</v>
      </c>
      <c r="G1301" s="7">
        <v>0</v>
      </c>
      <c r="H1301" s="7">
        <v>0</v>
      </c>
      <c r="I1301" s="9" t="s">
        <v>748</v>
      </c>
      <c r="J1301" s="2">
        <v>0</v>
      </c>
      <c r="K1301" s="2">
        <v>1100</v>
      </c>
      <c r="L1301" s="2">
        <v>1100</v>
      </c>
      <c r="M1301" s="2">
        <v>100</v>
      </c>
      <c r="N1301" s="68">
        <f t="shared" si="34"/>
        <v>0</v>
      </c>
    </row>
    <row r="1302" spans="1:14" outlineLevel="3" x14ac:dyDescent="0.3">
      <c r="A1302" s="7">
        <v>3612</v>
      </c>
      <c r="B1302" s="7">
        <v>36</v>
      </c>
      <c r="C1302" s="7">
        <v>5909</v>
      </c>
      <c r="D1302" s="7">
        <v>2950</v>
      </c>
      <c r="E1302" s="7">
        <v>69200</v>
      </c>
      <c r="F1302" s="7">
        <v>0</v>
      </c>
      <c r="G1302" s="7">
        <v>0</v>
      </c>
      <c r="H1302" s="7">
        <v>0</v>
      </c>
      <c r="I1302" s="9" t="s">
        <v>749</v>
      </c>
      <c r="J1302" s="2">
        <v>1500000</v>
      </c>
      <c r="K1302" s="2">
        <v>1320000</v>
      </c>
      <c r="L1302" s="2">
        <v>1304695</v>
      </c>
      <c r="M1302" s="2">
        <v>98.84</v>
      </c>
      <c r="N1302" s="68">
        <f t="shared" si="34"/>
        <v>15305</v>
      </c>
    </row>
    <row r="1303" spans="1:14" outlineLevel="3" x14ac:dyDescent="0.3">
      <c r="A1303" s="7">
        <v>3612</v>
      </c>
      <c r="B1303" s="7">
        <v>36</v>
      </c>
      <c r="C1303" s="7">
        <v>5909</v>
      </c>
      <c r="D1303" s="7">
        <v>2950</v>
      </c>
      <c r="E1303" s="7">
        <v>69300</v>
      </c>
      <c r="F1303" s="7">
        <v>0</v>
      </c>
      <c r="G1303" s="7">
        <v>0</v>
      </c>
      <c r="H1303" s="7">
        <v>0</v>
      </c>
      <c r="I1303" s="9" t="s">
        <v>750</v>
      </c>
      <c r="J1303" s="2">
        <v>70000</v>
      </c>
      <c r="K1303" s="2">
        <v>70000</v>
      </c>
      <c r="L1303" s="2">
        <v>64435</v>
      </c>
      <c r="M1303" s="2">
        <v>92.05</v>
      </c>
      <c r="N1303" s="68">
        <f t="shared" si="34"/>
        <v>5565</v>
      </c>
    </row>
    <row r="1304" spans="1:14" outlineLevel="3" x14ac:dyDescent="0.3">
      <c r="A1304" s="7">
        <v>3613</v>
      </c>
      <c r="B1304" s="7">
        <v>36</v>
      </c>
      <c r="C1304" s="7">
        <v>5151</v>
      </c>
      <c r="D1304" s="7">
        <v>2950</v>
      </c>
      <c r="E1304" s="7">
        <v>11001</v>
      </c>
      <c r="F1304" s="7">
        <v>0</v>
      </c>
      <c r="G1304" s="7">
        <v>0</v>
      </c>
      <c r="H1304" s="7">
        <v>0</v>
      </c>
      <c r="I1304" s="9" t="s">
        <v>777</v>
      </c>
      <c r="J1304" s="2">
        <v>20000</v>
      </c>
      <c r="K1304" s="2">
        <v>25300</v>
      </c>
      <c r="L1304" s="2">
        <v>25268.07</v>
      </c>
      <c r="M1304" s="2">
        <v>99.87</v>
      </c>
      <c r="N1304" s="68">
        <f t="shared" si="34"/>
        <v>31.930000000000291</v>
      </c>
    </row>
    <row r="1305" spans="1:14" outlineLevel="3" x14ac:dyDescent="0.3">
      <c r="A1305" s="7">
        <v>3613</v>
      </c>
      <c r="B1305" s="7">
        <v>36</v>
      </c>
      <c r="C1305" s="7">
        <v>5151</v>
      </c>
      <c r="D1305" s="7">
        <v>2950</v>
      </c>
      <c r="E1305" s="7">
        <v>11630</v>
      </c>
      <c r="F1305" s="7">
        <v>0</v>
      </c>
      <c r="G1305" s="7">
        <v>0</v>
      </c>
      <c r="H1305" s="7">
        <v>0</v>
      </c>
      <c r="I1305" s="9" t="s">
        <v>778</v>
      </c>
      <c r="J1305" s="2">
        <v>200000</v>
      </c>
      <c r="K1305" s="2">
        <v>151000</v>
      </c>
      <c r="L1305" s="2">
        <v>135184</v>
      </c>
      <c r="M1305" s="2">
        <v>89.53</v>
      </c>
      <c r="N1305" s="68">
        <f t="shared" si="34"/>
        <v>15816</v>
      </c>
    </row>
    <row r="1306" spans="1:14" outlineLevel="3" x14ac:dyDescent="0.3">
      <c r="A1306" s="7">
        <v>3613</v>
      </c>
      <c r="B1306" s="7">
        <v>36</v>
      </c>
      <c r="C1306" s="7">
        <v>5151</v>
      </c>
      <c r="D1306" s="7">
        <v>2950</v>
      </c>
      <c r="E1306" s="7">
        <v>12001</v>
      </c>
      <c r="F1306" s="7">
        <v>0</v>
      </c>
      <c r="G1306" s="7">
        <v>0</v>
      </c>
      <c r="H1306" s="7">
        <v>0</v>
      </c>
      <c r="I1306" s="9" t="s">
        <v>779</v>
      </c>
      <c r="J1306" s="2">
        <v>135000</v>
      </c>
      <c r="K1306" s="2">
        <v>135000</v>
      </c>
      <c r="L1306" s="2">
        <v>115029</v>
      </c>
      <c r="M1306" s="2">
        <v>85.21</v>
      </c>
      <c r="N1306" s="68">
        <f t="shared" si="34"/>
        <v>19971</v>
      </c>
    </row>
    <row r="1307" spans="1:14" outlineLevel="3" x14ac:dyDescent="0.3">
      <c r="A1307" s="7">
        <v>3613</v>
      </c>
      <c r="B1307" s="7">
        <v>36</v>
      </c>
      <c r="C1307" s="7">
        <v>5151</v>
      </c>
      <c r="D1307" s="7">
        <v>2950</v>
      </c>
      <c r="E1307" s="7">
        <v>13001</v>
      </c>
      <c r="F1307" s="7">
        <v>0</v>
      </c>
      <c r="G1307" s="7">
        <v>0</v>
      </c>
      <c r="H1307" s="7">
        <v>0</v>
      </c>
      <c r="I1307" s="9" t="s">
        <v>780</v>
      </c>
      <c r="J1307" s="2">
        <v>50000</v>
      </c>
      <c r="K1307" s="2">
        <v>50000</v>
      </c>
      <c r="L1307" s="2">
        <v>38266</v>
      </c>
      <c r="M1307" s="2">
        <v>76.53</v>
      </c>
      <c r="N1307" s="68">
        <f t="shared" si="34"/>
        <v>11734</v>
      </c>
    </row>
    <row r="1308" spans="1:14" outlineLevel="3" x14ac:dyDescent="0.3">
      <c r="A1308" s="7">
        <v>3613</v>
      </c>
      <c r="B1308" s="7">
        <v>36</v>
      </c>
      <c r="C1308" s="7">
        <v>5151</v>
      </c>
      <c r="D1308" s="7">
        <v>2950</v>
      </c>
      <c r="E1308" s="7">
        <v>13800</v>
      </c>
      <c r="F1308" s="7">
        <v>0</v>
      </c>
      <c r="G1308" s="7">
        <v>0</v>
      </c>
      <c r="H1308" s="7">
        <v>0</v>
      </c>
      <c r="I1308" s="9" t="s">
        <v>781</v>
      </c>
      <c r="J1308" s="2">
        <v>450000</v>
      </c>
      <c r="K1308" s="2">
        <v>450000</v>
      </c>
      <c r="L1308" s="2">
        <v>371599</v>
      </c>
      <c r="M1308" s="2">
        <v>82.58</v>
      </c>
      <c r="N1308" s="68">
        <f t="shared" si="34"/>
        <v>78401</v>
      </c>
    </row>
    <row r="1309" spans="1:14" outlineLevel="3" x14ac:dyDescent="0.3">
      <c r="A1309" s="7">
        <v>3613</v>
      </c>
      <c r="B1309" s="7">
        <v>36</v>
      </c>
      <c r="C1309" s="7">
        <v>5151</v>
      </c>
      <c r="D1309" s="7">
        <v>2950</v>
      </c>
      <c r="E1309" s="7">
        <v>13801</v>
      </c>
      <c r="F1309" s="7">
        <v>0</v>
      </c>
      <c r="G1309" s="7">
        <v>0</v>
      </c>
      <c r="H1309" s="7">
        <v>0</v>
      </c>
      <c r="I1309" s="9" t="s">
        <v>782</v>
      </c>
      <c r="J1309" s="2">
        <v>220000</v>
      </c>
      <c r="K1309" s="2">
        <v>220000</v>
      </c>
      <c r="L1309" s="2">
        <v>176713</v>
      </c>
      <c r="M1309" s="2">
        <v>80.319999999999993</v>
      </c>
      <c r="N1309" s="68">
        <f t="shared" si="34"/>
        <v>43287</v>
      </c>
    </row>
    <row r="1310" spans="1:14" outlineLevel="3" x14ac:dyDescent="0.3">
      <c r="A1310" s="7">
        <v>3613</v>
      </c>
      <c r="B1310" s="7">
        <v>36</v>
      </c>
      <c r="C1310" s="7">
        <v>5151</v>
      </c>
      <c r="D1310" s="7">
        <v>2950</v>
      </c>
      <c r="E1310" s="7">
        <v>15001</v>
      </c>
      <c r="F1310" s="7">
        <v>0</v>
      </c>
      <c r="G1310" s="7">
        <v>0</v>
      </c>
      <c r="H1310" s="7">
        <v>0</v>
      </c>
      <c r="I1310" s="9" t="s">
        <v>783</v>
      </c>
      <c r="J1310" s="2">
        <v>20000</v>
      </c>
      <c r="K1310" s="2">
        <v>20000</v>
      </c>
      <c r="L1310" s="2">
        <v>5556</v>
      </c>
      <c r="M1310" s="2">
        <v>27.78</v>
      </c>
      <c r="N1310" s="68">
        <f t="shared" si="34"/>
        <v>14444</v>
      </c>
    </row>
    <row r="1311" spans="1:14" outlineLevel="3" x14ac:dyDescent="0.3">
      <c r="A1311" s="7">
        <v>3613</v>
      </c>
      <c r="B1311" s="7">
        <v>36</v>
      </c>
      <c r="C1311" s="7">
        <v>5151</v>
      </c>
      <c r="D1311" s="7">
        <v>2950</v>
      </c>
      <c r="E1311" s="7">
        <v>16805</v>
      </c>
      <c r="F1311" s="7">
        <v>0</v>
      </c>
      <c r="G1311" s="7">
        <v>0</v>
      </c>
      <c r="H1311" s="7">
        <v>0</v>
      </c>
      <c r="I1311" s="9" t="s">
        <v>784</v>
      </c>
      <c r="J1311" s="2">
        <v>90000</v>
      </c>
      <c r="K1311" s="2">
        <v>90000</v>
      </c>
      <c r="L1311" s="2">
        <v>69389</v>
      </c>
      <c r="M1311" s="2">
        <v>77.099999999999994</v>
      </c>
      <c r="N1311" s="68">
        <f t="shared" si="34"/>
        <v>20611</v>
      </c>
    </row>
    <row r="1312" spans="1:14" outlineLevel="3" x14ac:dyDescent="0.3">
      <c r="A1312" s="7">
        <v>3613</v>
      </c>
      <c r="B1312" s="7">
        <v>36</v>
      </c>
      <c r="C1312" s="7">
        <v>5151</v>
      </c>
      <c r="D1312" s="7">
        <v>2950</v>
      </c>
      <c r="E1312" s="7">
        <v>69400</v>
      </c>
      <c r="F1312" s="7">
        <v>0</v>
      </c>
      <c r="G1312" s="7">
        <v>0</v>
      </c>
      <c r="H1312" s="7">
        <v>0</v>
      </c>
      <c r="I1312" s="9" t="s">
        <v>785</v>
      </c>
      <c r="J1312" s="2">
        <v>1900000</v>
      </c>
      <c r="K1312" s="2">
        <v>1900000</v>
      </c>
      <c r="L1312" s="2">
        <v>1813144.68</v>
      </c>
      <c r="M1312" s="2">
        <v>95.43</v>
      </c>
      <c r="N1312" s="68">
        <f t="shared" si="34"/>
        <v>86855.320000000065</v>
      </c>
    </row>
    <row r="1313" spans="1:14" outlineLevel="3" x14ac:dyDescent="0.3">
      <c r="A1313" s="7">
        <v>3613</v>
      </c>
      <c r="B1313" s="7">
        <v>36</v>
      </c>
      <c r="C1313" s="7">
        <v>5152</v>
      </c>
      <c r="D1313" s="7">
        <v>2950</v>
      </c>
      <c r="E1313" s="7">
        <v>13800</v>
      </c>
      <c r="F1313" s="7">
        <v>0</v>
      </c>
      <c r="G1313" s="7">
        <v>0</v>
      </c>
      <c r="H1313" s="7">
        <v>0</v>
      </c>
      <c r="I1313" s="9" t="s">
        <v>786</v>
      </c>
      <c r="J1313" s="2">
        <v>400000</v>
      </c>
      <c r="K1313" s="2">
        <v>300000</v>
      </c>
      <c r="L1313" s="2">
        <v>224657</v>
      </c>
      <c r="M1313" s="2">
        <v>74.89</v>
      </c>
      <c r="N1313" s="68">
        <f t="shared" si="34"/>
        <v>75343</v>
      </c>
    </row>
    <row r="1314" spans="1:14" outlineLevel="3" x14ac:dyDescent="0.3">
      <c r="A1314" s="7">
        <v>3613</v>
      </c>
      <c r="B1314" s="7">
        <v>36</v>
      </c>
      <c r="C1314" s="7">
        <v>5152</v>
      </c>
      <c r="D1314" s="7">
        <v>2950</v>
      </c>
      <c r="E1314" s="7">
        <v>69400</v>
      </c>
      <c r="F1314" s="7">
        <v>0</v>
      </c>
      <c r="G1314" s="7">
        <v>0</v>
      </c>
      <c r="H1314" s="7">
        <v>0</v>
      </c>
      <c r="I1314" s="9" t="s">
        <v>787</v>
      </c>
      <c r="J1314" s="2">
        <v>350000</v>
      </c>
      <c r="K1314" s="2">
        <v>343000</v>
      </c>
      <c r="L1314" s="2">
        <v>275607</v>
      </c>
      <c r="M1314" s="2">
        <v>80.349999999999994</v>
      </c>
      <c r="N1314" s="68">
        <f t="shared" si="34"/>
        <v>67393</v>
      </c>
    </row>
    <row r="1315" spans="1:14" outlineLevel="3" x14ac:dyDescent="0.3">
      <c r="A1315" s="7">
        <v>3613</v>
      </c>
      <c r="B1315" s="7">
        <v>36</v>
      </c>
      <c r="C1315" s="7">
        <v>5153</v>
      </c>
      <c r="D1315" s="7">
        <v>2950</v>
      </c>
      <c r="E1315" s="7">
        <v>11001</v>
      </c>
      <c r="F1315" s="7">
        <v>0</v>
      </c>
      <c r="G1315" s="7">
        <v>0</v>
      </c>
      <c r="H1315" s="7">
        <v>0</v>
      </c>
      <c r="I1315" s="9" t="s">
        <v>788</v>
      </c>
      <c r="J1315" s="2">
        <v>135000</v>
      </c>
      <c r="K1315" s="2">
        <v>129700</v>
      </c>
      <c r="L1315" s="2">
        <v>118635.85</v>
      </c>
      <c r="M1315" s="2">
        <v>91.47</v>
      </c>
      <c r="N1315" s="68">
        <f t="shared" ref="N1315:N1345" si="35">K1315-L1315</f>
        <v>11064.149999999994</v>
      </c>
    </row>
    <row r="1316" spans="1:14" outlineLevel="3" x14ac:dyDescent="0.3">
      <c r="A1316" s="7">
        <v>3613</v>
      </c>
      <c r="B1316" s="7">
        <v>36</v>
      </c>
      <c r="C1316" s="7">
        <v>5153</v>
      </c>
      <c r="D1316" s="7">
        <v>2950</v>
      </c>
      <c r="E1316" s="7">
        <v>11630</v>
      </c>
      <c r="F1316" s="7">
        <v>0</v>
      </c>
      <c r="G1316" s="7">
        <v>0</v>
      </c>
      <c r="H1316" s="7">
        <v>0</v>
      </c>
      <c r="I1316" s="9" t="s">
        <v>789</v>
      </c>
      <c r="J1316" s="2">
        <v>700000</v>
      </c>
      <c r="K1316" s="2">
        <v>700000</v>
      </c>
      <c r="L1316" s="2">
        <v>510508</v>
      </c>
      <c r="M1316" s="2">
        <v>72.930000000000007</v>
      </c>
      <c r="N1316" s="68">
        <f t="shared" si="35"/>
        <v>189492</v>
      </c>
    </row>
    <row r="1317" spans="1:14" outlineLevel="3" x14ac:dyDescent="0.3">
      <c r="A1317" s="7">
        <v>3613</v>
      </c>
      <c r="B1317" s="7">
        <v>36</v>
      </c>
      <c r="C1317" s="7">
        <v>5153</v>
      </c>
      <c r="D1317" s="7">
        <v>2950</v>
      </c>
      <c r="E1317" s="7">
        <v>12001</v>
      </c>
      <c r="F1317" s="7">
        <v>0</v>
      </c>
      <c r="G1317" s="7">
        <v>0</v>
      </c>
      <c r="H1317" s="7">
        <v>0</v>
      </c>
      <c r="I1317" s="9" t="s">
        <v>790</v>
      </c>
      <c r="J1317" s="2">
        <v>700000</v>
      </c>
      <c r="K1317" s="2">
        <v>600000</v>
      </c>
      <c r="L1317" s="2">
        <v>518598</v>
      </c>
      <c r="M1317" s="2">
        <v>86.43</v>
      </c>
      <c r="N1317" s="68">
        <f t="shared" si="35"/>
        <v>81402</v>
      </c>
    </row>
    <row r="1318" spans="1:14" outlineLevel="3" x14ac:dyDescent="0.3">
      <c r="A1318" s="7">
        <v>3613</v>
      </c>
      <c r="B1318" s="7">
        <v>36</v>
      </c>
      <c r="C1318" s="7">
        <v>5153</v>
      </c>
      <c r="D1318" s="7">
        <v>2950</v>
      </c>
      <c r="E1318" s="7">
        <v>13001</v>
      </c>
      <c r="F1318" s="7">
        <v>0</v>
      </c>
      <c r="G1318" s="7">
        <v>0</v>
      </c>
      <c r="H1318" s="7">
        <v>0</v>
      </c>
      <c r="I1318" s="9" t="s">
        <v>791</v>
      </c>
      <c r="J1318" s="2">
        <v>220000</v>
      </c>
      <c r="K1318" s="2">
        <v>220000</v>
      </c>
      <c r="L1318" s="2">
        <v>229808.24</v>
      </c>
      <c r="M1318" s="2">
        <v>104.46</v>
      </c>
      <c r="N1318" s="68">
        <f t="shared" si="35"/>
        <v>-9808.2399999999907</v>
      </c>
    </row>
    <row r="1319" spans="1:14" outlineLevel="3" x14ac:dyDescent="0.3">
      <c r="A1319" s="7">
        <v>3613</v>
      </c>
      <c r="B1319" s="7">
        <v>36</v>
      </c>
      <c r="C1319" s="7">
        <v>5153</v>
      </c>
      <c r="D1319" s="7">
        <v>2950</v>
      </c>
      <c r="E1319" s="7">
        <v>15001</v>
      </c>
      <c r="F1319" s="7">
        <v>0</v>
      </c>
      <c r="G1319" s="7">
        <v>0</v>
      </c>
      <c r="H1319" s="7">
        <v>0</v>
      </c>
      <c r="I1319" s="9" t="s">
        <v>792</v>
      </c>
      <c r="J1319" s="2">
        <v>50000</v>
      </c>
      <c r="K1319" s="2">
        <v>50000</v>
      </c>
      <c r="L1319" s="2">
        <v>23520.68</v>
      </c>
      <c r="M1319" s="2">
        <v>47.04</v>
      </c>
      <c r="N1319" s="68">
        <f t="shared" si="35"/>
        <v>26479.32</v>
      </c>
    </row>
    <row r="1320" spans="1:14" outlineLevel="3" x14ac:dyDescent="0.3">
      <c r="A1320" s="7">
        <v>3613</v>
      </c>
      <c r="B1320" s="7">
        <v>36</v>
      </c>
      <c r="C1320" s="7">
        <v>5153</v>
      </c>
      <c r="D1320" s="7">
        <v>2950</v>
      </c>
      <c r="E1320" s="7">
        <v>16805</v>
      </c>
      <c r="F1320" s="7">
        <v>0</v>
      </c>
      <c r="G1320" s="7">
        <v>0</v>
      </c>
      <c r="H1320" s="7">
        <v>0</v>
      </c>
      <c r="I1320" s="9" t="s">
        <v>793</v>
      </c>
      <c r="J1320" s="2">
        <v>200000</v>
      </c>
      <c r="K1320" s="2">
        <v>244800</v>
      </c>
      <c r="L1320" s="2">
        <v>227792.92</v>
      </c>
      <c r="M1320" s="2">
        <v>93.05</v>
      </c>
      <c r="N1320" s="68">
        <f t="shared" si="35"/>
        <v>17007.079999999987</v>
      </c>
    </row>
    <row r="1321" spans="1:14" outlineLevel="3" x14ac:dyDescent="0.3">
      <c r="A1321" s="7">
        <v>3613</v>
      </c>
      <c r="B1321" s="7">
        <v>36</v>
      </c>
      <c r="C1321" s="7">
        <v>5153</v>
      </c>
      <c r="D1321" s="7">
        <v>2950</v>
      </c>
      <c r="E1321" s="7">
        <v>69400</v>
      </c>
      <c r="F1321" s="7">
        <v>0</v>
      </c>
      <c r="G1321" s="7">
        <v>0</v>
      </c>
      <c r="H1321" s="7">
        <v>0</v>
      </c>
      <c r="I1321" s="9" t="s">
        <v>794</v>
      </c>
      <c r="J1321" s="2">
        <v>750000</v>
      </c>
      <c r="K1321" s="2">
        <v>750000</v>
      </c>
      <c r="L1321" s="2">
        <v>764604.33</v>
      </c>
      <c r="M1321" s="2">
        <v>101.95</v>
      </c>
      <c r="N1321" s="68">
        <f t="shared" si="35"/>
        <v>-14604.329999999958</v>
      </c>
    </row>
    <row r="1322" spans="1:14" outlineLevel="3" x14ac:dyDescent="0.3">
      <c r="A1322" s="7">
        <v>3613</v>
      </c>
      <c r="B1322" s="7">
        <v>36</v>
      </c>
      <c r="C1322" s="7">
        <v>5154</v>
      </c>
      <c r="D1322" s="7">
        <v>2950</v>
      </c>
      <c r="E1322" s="7">
        <v>11001</v>
      </c>
      <c r="F1322" s="7">
        <v>0</v>
      </c>
      <c r="G1322" s="7">
        <v>0</v>
      </c>
      <c r="H1322" s="7">
        <v>0</v>
      </c>
      <c r="I1322" s="9" t="s">
        <v>795</v>
      </c>
      <c r="J1322" s="2">
        <v>65000</v>
      </c>
      <c r="K1322" s="2">
        <v>65000</v>
      </c>
      <c r="L1322" s="2">
        <v>42444.87</v>
      </c>
      <c r="M1322" s="2">
        <v>65.3</v>
      </c>
      <c r="N1322" s="68">
        <f t="shared" si="35"/>
        <v>22555.129999999997</v>
      </c>
    </row>
    <row r="1323" spans="1:14" outlineLevel="3" x14ac:dyDescent="0.3">
      <c r="A1323" s="7">
        <v>3613</v>
      </c>
      <c r="B1323" s="7">
        <v>36</v>
      </c>
      <c r="C1323" s="7">
        <v>5154</v>
      </c>
      <c r="D1323" s="7">
        <v>2950</v>
      </c>
      <c r="E1323" s="7">
        <v>11630</v>
      </c>
      <c r="F1323" s="7">
        <v>0</v>
      </c>
      <c r="G1323" s="7">
        <v>0</v>
      </c>
      <c r="H1323" s="7">
        <v>0</v>
      </c>
      <c r="I1323" s="9" t="s">
        <v>796</v>
      </c>
      <c r="J1323" s="2">
        <v>550000</v>
      </c>
      <c r="K1323" s="2">
        <v>370000</v>
      </c>
      <c r="L1323" s="2">
        <v>362218.78</v>
      </c>
      <c r="M1323" s="2">
        <v>97.9</v>
      </c>
      <c r="N1323" s="68">
        <f t="shared" si="35"/>
        <v>7781.2199999999721</v>
      </c>
    </row>
    <row r="1324" spans="1:14" outlineLevel="3" x14ac:dyDescent="0.3">
      <c r="A1324" s="7">
        <v>3613</v>
      </c>
      <c r="B1324" s="7">
        <v>36</v>
      </c>
      <c r="C1324" s="7">
        <v>5154</v>
      </c>
      <c r="D1324" s="7">
        <v>2950</v>
      </c>
      <c r="E1324" s="7">
        <v>12001</v>
      </c>
      <c r="F1324" s="7">
        <v>0</v>
      </c>
      <c r="G1324" s="7">
        <v>0</v>
      </c>
      <c r="H1324" s="7">
        <v>0</v>
      </c>
      <c r="I1324" s="9" t="s">
        <v>797</v>
      </c>
      <c r="J1324" s="2">
        <v>500000</v>
      </c>
      <c r="K1324" s="2">
        <v>450000</v>
      </c>
      <c r="L1324" s="2">
        <v>449204.32</v>
      </c>
      <c r="M1324" s="2">
        <v>99.82</v>
      </c>
      <c r="N1324" s="68">
        <f t="shared" si="35"/>
        <v>795.67999999999302</v>
      </c>
    </row>
    <row r="1325" spans="1:14" outlineLevel="3" x14ac:dyDescent="0.3">
      <c r="A1325" s="7">
        <v>3613</v>
      </c>
      <c r="B1325" s="7">
        <v>36</v>
      </c>
      <c r="C1325" s="7">
        <v>5154</v>
      </c>
      <c r="D1325" s="7">
        <v>2950</v>
      </c>
      <c r="E1325" s="7">
        <v>13001</v>
      </c>
      <c r="F1325" s="7">
        <v>0</v>
      </c>
      <c r="G1325" s="7">
        <v>0</v>
      </c>
      <c r="H1325" s="7">
        <v>0</v>
      </c>
      <c r="I1325" s="9" t="s">
        <v>798</v>
      </c>
      <c r="J1325" s="2">
        <v>150000</v>
      </c>
      <c r="K1325" s="2">
        <v>100000</v>
      </c>
      <c r="L1325" s="2">
        <v>78028.52</v>
      </c>
      <c r="M1325" s="2">
        <v>78.03</v>
      </c>
      <c r="N1325" s="68">
        <f t="shared" si="35"/>
        <v>21971.479999999996</v>
      </c>
    </row>
    <row r="1326" spans="1:14" outlineLevel="3" x14ac:dyDescent="0.3">
      <c r="A1326" s="7">
        <v>3613</v>
      </c>
      <c r="B1326" s="7">
        <v>36</v>
      </c>
      <c r="C1326" s="7">
        <v>5154</v>
      </c>
      <c r="D1326" s="7">
        <v>2950</v>
      </c>
      <c r="E1326" s="7">
        <v>13800</v>
      </c>
      <c r="F1326" s="7">
        <v>0</v>
      </c>
      <c r="G1326" s="7">
        <v>0</v>
      </c>
      <c r="H1326" s="7">
        <v>0</v>
      </c>
      <c r="I1326" s="9" t="s">
        <v>799</v>
      </c>
      <c r="J1326" s="2">
        <v>250000</v>
      </c>
      <c r="K1326" s="2">
        <v>150000</v>
      </c>
      <c r="L1326" s="2">
        <v>147648.19</v>
      </c>
      <c r="M1326" s="2">
        <v>98.43</v>
      </c>
      <c r="N1326" s="68">
        <f t="shared" si="35"/>
        <v>2351.8099999999977</v>
      </c>
    </row>
    <row r="1327" spans="1:14" outlineLevel="3" x14ac:dyDescent="0.3">
      <c r="A1327" s="7">
        <v>3613</v>
      </c>
      <c r="B1327" s="7">
        <v>36</v>
      </c>
      <c r="C1327" s="7">
        <v>5154</v>
      </c>
      <c r="D1327" s="7">
        <v>2950</v>
      </c>
      <c r="E1327" s="7">
        <v>13801</v>
      </c>
      <c r="F1327" s="7">
        <v>0</v>
      </c>
      <c r="G1327" s="7">
        <v>0</v>
      </c>
      <c r="H1327" s="7">
        <v>0</v>
      </c>
      <c r="I1327" s="9" t="s">
        <v>800</v>
      </c>
      <c r="J1327" s="2">
        <v>500000</v>
      </c>
      <c r="K1327" s="2">
        <v>500000</v>
      </c>
      <c r="L1327" s="2">
        <v>386996.82</v>
      </c>
      <c r="M1327" s="2">
        <v>77.400000000000006</v>
      </c>
      <c r="N1327" s="68">
        <f t="shared" si="35"/>
        <v>113003.18</v>
      </c>
    </row>
    <row r="1328" spans="1:14" outlineLevel="3" x14ac:dyDescent="0.3">
      <c r="A1328" s="7">
        <v>3613</v>
      </c>
      <c r="B1328" s="7">
        <v>36</v>
      </c>
      <c r="C1328" s="7">
        <v>5154</v>
      </c>
      <c r="D1328" s="7">
        <v>2950</v>
      </c>
      <c r="E1328" s="7">
        <v>15001</v>
      </c>
      <c r="F1328" s="7">
        <v>0</v>
      </c>
      <c r="G1328" s="7">
        <v>0</v>
      </c>
      <c r="H1328" s="7">
        <v>0</v>
      </c>
      <c r="I1328" s="9" t="s">
        <v>801</v>
      </c>
      <c r="J1328" s="2">
        <v>200000</v>
      </c>
      <c r="K1328" s="2">
        <v>50000</v>
      </c>
      <c r="L1328" s="2">
        <v>37884.47</v>
      </c>
      <c r="M1328" s="2">
        <v>75.77</v>
      </c>
      <c r="N1328" s="68">
        <f t="shared" si="35"/>
        <v>12115.529999999999</v>
      </c>
    </row>
    <row r="1329" spans="1:14" outlineLevel="3" x14ac:dyDescent="0.3">
      <c r="A1329" s="7">
        <v>3613</v>
      </c>
      <c r="B1329" s="7">
        <v>36</v>
      </c>
      <c r="C1329" s="7">
        <v>5154</v>
      </c>
      <c r="D1329" s="7">
        <v>2950</v>
      </c>
      <c r="E1329" s="7">
        <v>16805</v>
      </c>
      <c r="F1329" s="7">
        <v>0</v>
      </c>
      <c r="G1329" s="7">
        <v>0</v>
      </c>
      <c r="H1329" s="7">
        <v>0</v>
      </c>
      <c r="I1329" s="9" t="s">
        <v>802</v>
      </c>
      <c r="J1329" s="2">
        <v>150000</v>
      </c>
      <c r="K1329" s="2">
        <v>105200</v>
      </c>
      <c r="L1329" s="2">
        <v>76833.47</v>
      </c>
      <c r="M1329" s="2">
        <v>73.040000000000006</v>
      </c>
      <c r="N1329" s="68">
        <f t="shared" si="35"/>
        <v>28366.53</v>
      </c>
    </row>
    <row r="1330" spans="1:14" outlineLevel="3" x14ac:dyDescent="0.3">
      <c r="A1330" s="7">
        <v>3613</v>
      </c>
      <c r="B1330" s="7">
        <v>36</v>
      </c>
      <c r="C1330" s="7">
        <v>5154</v>
      </c>
      <c r="D1330" s="7">
        <v>2950</v>
      </c>
      <c r="E1330" s="7">
        <v>69400</v>
      </c>
      <c r="F1330" s="7">
        <v>0</v>
      </c>
      <c r="G1330" s="7">
        <v>0</v>
      </c>
      <c r="H1330" s="7">
        <v>0</v>
      </c>
      <c r="I1330" s="9" t="s">
        <v>803</v>
      </c>
      <c r="J1330" s="2">
        <v>700000</v>
      </c>
      <c r="K1330" s="2">
        <v>537700</v>
      </c>
      <c r="L1330" s="2">
        <v>420825.91</v>
      </c>
      <c r="M1330" s="2">
        <v>78.260000000000005</v>
      </c>
      <c r="N1330" s="68">
        <f t="shared" si="35"/>
        <v>116874.09000000003</v>
      </c>
    </row>
    <row r="1331" spans="1:14" outlineLevel="3" x14ac:dyDescent="0.3">
      <c r="A1331" s="7">
        <v>3613</v>
      </c>
      <c r="B1331" s="7">
        <v>36</v>
      </c>
      <c r="C1331" s="7">
        <v>5164</v>
      </c>
      <c r="D1331" s="7">
        <v>2950</v>
      </c>
      <c r="E1331" s="7">
        <v>13800</v>
      </c>
      <c r="F1331" s="7">
        <v>0</v>
      </c>
      <c r="G1331" s="7">
        <v>0</v>
      </c>
      <c r="H1331" s="7">
        <v>0</v>
      </c>
      <c r="I1331" s="9" t="s">
        <v>805</v>
      </c>
      <c r="J1331" s="2">
        <v>1440</v>
      </c>
      <c r="K1331" s="2">
        <v>1440</v>
      </c>
      <c r="L1331" s="2">
        <v>1440</v>
      </c>
      <c r="M1331" s="2">
        <v>100</v>
      </c>
      <c r="N1331" s="68">
        <f t="shared" si="35"/>
        <v>0</v>
      </c>
    </row>
    <row r="1332" spans="1:14" outlineLevel="3" x14ac:dyDescent="0.3">
      <c r="A1332" s="7">
        <v>3613</v>
      </c>
      <c r="B1332" s="7">
        <v>36</v>
      </c>
      <c r="C1332" s="7">
        <v>5164</v>
      </c>
      <c r="D1332" s="7">
        <v>2950</v>
      </c>
      <c r="E1332" s="7">
        <v>13801</v>
      </c>
      <c r="F1332" s="7">
        <v>0</v>
      </c>
      <c r="G1332" s="7">
        <v>0</v>
      </c>
      <c r="H1332" s="7">
        <v>0</v>
      </c>
      <c r="I1332" s="9" t="s">
        <v>806</v>
      </c>
      <c r="J1332" s="2">
        <v>3200</v>
      </c>
      <c r="K1332" s="2">
        <v>3200</v>
      </c>
      <c r="L1332" s="2">
        <v>0</v>
      </c>
      <c r="M1332" s="2">
        <v>0</v>
      </c>
      <c r="N1332" s="68">
        <f t="shared" si="35"/>
        <v>3200</v>
      </c>
    </row>
    <row r="1333" spans="1:14" outlineLevel="3" x14ac:dyDescent="0.3">
      <c r="A1333" s="7">
        <v>3613</v>
      </c>
      <c r="B1333" s="7">
        <v>36</v>
      </c>
      <c r="C1333" s="7">
        <v>5164</v>
      </c>
      <c r="D1333" s="7">
        <v>2950</v>
      </c>
      <c r="E1333" s="7">
        <v>53320</v>
      </c>
      <c r="F1333" s="7">
        <v>0</v>
      </c>
      <c r="G1333" s="7">
        <v>0</v>
      </c>
      <c r="H1333" s="7">
        <v>0</v>
      </c>
      <c r="I1333" s="9" t="s">
        <v>807</v>
      </c>
      <c r="J1333" s="2">
        <v>10570</v>
      </c>
      <c r="K1333" s="2">
        <v>10570</v>
      </c>
      <c r="L1333" s="2">
        <v>0</v>
      </c>
      <c r="M1333" s="2">
        <v>0</v>
      </c>
      <c r="N1333" s="68">
        <f t="shared" si="35"/>
        <v>10570</v>
      </c>
    </row>
    <row r="1334" spans="1:14" outlineLevel="3" x14ac:dyDescent="0.3">
      <c r="A1334" s="7">
        <v>3613</v>
      </c>
      <c r="B1334" s="7">
        <v>36</v>
      </c>
      <c r="C1334" s="7">
        <v>5168</v>
      </c>
      <c r="D1334" s="7">
        <v>2950</v>
      </c>
      <c r="E1334" s="7">
        <v>0</v>
      </c>
      <c r="F1334" s="7">
        <v>0</v>
      </c>
      <c r="G1334" s="7">
        <v>0</v>
      </c>
      <c r="H1334" s="7">
        <v>0</v>
      </c>
      <c r="I1334" s="9" t="s">
        <v>810</v>
      </c>
      <c r="J1334" s="2">
        <v>14000</v>
      </c>
      <c r="K1334" s="2">
        <v>0</v>
      </c>
      <c r="L1334" s="2">
        <v>0</v>
      </c>
      <c r="M1334" s="2" t="s">
        <v>29</v>
      </c>
      <c r="N1334" s="68">
        <f t="shared" si="35"/>
        <v>0</v>
      </c>
    </row>
    <row r="1335" spans="1:14" outlineLevel="3" x14ac:dyDescent="0.3">
      <c r="A1335" s="7">
        <v>3613</v>
      </c>
      <c r="B1335" s="7">
        <v>36</v>
      </c>
      <c r="C1335" s="7">
        <v>5168</v>
      </c>
      <c r="D1335" s="7">
        <v>2950</v>
      </c>
      <c r="E1335" s="7">
        <v>69400</v>
      </c>
      <c r="F1335" s="7">
        <v>0</v>
      </c>
      <c r="G1335" s="7">
        <v>0</v>
      </c>
      <c r="H1335" s="7">
        <v>0</v>
      </c>
      <c r="I1335" s="9" t="s">
        <v>811</v>
      </c>
      <c r="J1335" s="2">
        <v>0</v>
      </c>
      <c r="K1335" s="2">
        <v>16500</v>
      </c>
      <c r="L1335" s="2">
        <v>15373</v>
      </c>
      <c r="M1335" s="2">
        <v>93.17</v>
      </c>
      <c r="N1335" s="68">
        <f t="shared" si="35"/>
        <v>1127</v>
      </c>
    </row>
    <row r="1336" spans="1:14" outlineLevel="3" x14ac:dyDescent="0.3">
      <c r="A1336" s="7">
        <v>3613</v>
      </c>
      <c r="B1336" s="7">
        <v>36</v>
      </c>
      <c r="C1336" s="7">
        <v>5169</v>
      </c>
      <c r="D1336" s="7">
        <v>2950</v>
      </c>
      <c r="E1336" s="7">
        <v>0</v>
      </c>
      <c r="F1336" s="7">
        <v>0</v>
      </c>
      <c r="G1336" s="7">
        <v>0</v>
      </c>
      <c r="H1336" s="7">
        <v>0</v>
      </c>
      <c r="I1336" s="9" t="s">
        <v>186</v>
      </c>
      <c r="J1336" s="2">
        <v>33000</v>
      </c>
      <c r="K1336" s="2">
        <v>55800</v>
      </c>
      <c r="L1336" s="2">
        <v>50975</v>
      </c>
      <c r="M1336" s="2">
        <v>91.35</v>
      </c>
      <c r="N1336" s="68">
        <f t="shared" si="35"/>
        <v>4825</v>
      </c>
    </row>
    <row r="1337" spans="1:14" outlineLevel="3" x14ac:dyDescent="0.3">
      <c r="A1337" s="7">
        <v>3613</v>
      </c>
      <c r="B1337" s="7">
        <v>36</v>
      </c>
      <c r="C1337" s="7">
        <v>5169</v>
      </c>
      <c r="D1337" s="7">
        <v>2950</v>
      </c>
      <c r="E1337" s="7">
        <v>53320</v>
      </c>
      <c r="F1337" s="7">
        <v>0</v>
      </c>
      <c r="G1337" s="7">
        <v>0</v>
      </c>
      <c r="H1337" s="7">
        <v>0</v>
      </c>
      <c r="I1337" s="9" t="s">
        <v>813</v>
      </c>
      <c r="J1337" s="2">
        <v>1452</v>
      </c>
      <c r="K1337" s="2">
        <v>1452</v>
      </c>
      <c r="L1337" s="2">
        <v>0</v>
      </c>
      <c r="M1337" s="2">
        <v>0</v>
      </c>
      <c r="N1337" s="68">
        <f t="shared" si="35"/>
        <v>1452</v>
      </c>
    </row>
    <row r="1338" spans="1:14" outlineLevel="3" x14ac:dyDescent="0.3">
      <c r="A1338" s="7">
        <v>3613</v>
      </c>
      <c r="B1338" s="7">
        <v>36</v>
      </c>
      <c r="C1338" s="7">
        <v>5909</v>
      </c>
      <c r="D1338" s="7">
        <v>2950</v>
      </c>
      <c r="E1338" s="7">
        <v>0</v>
      </c>
      <c r="F1338" s="7">
        <v>0</v>
      </c>
      <c r="G1338" s="7">
        <v>0</v>
      </c>
      <c r="H1338" s="7">
        <v>0</v>
      </c>
      <c r="I1338" s="9" t="s">
        <v>831</v>
      </c>
      <c r="J1338" s="2">
        <v>1300</v>
      </c>
      <c r="K1338" s="2">
        <v>1300</v>
      </c>
      <c r="L1338" s="2">
        <v>608</v>
      </c>
      <c r="M1338" s="2">
        <v>46.77</v>
      </c>
      <c r="N1338" s="68">
        <f t="shared" si="35"/>
        <v>692</v>
      </c>
    </row>
    <row r="1339" spans="1:14" outlineLevel="3" x14ac:dyDescent="0.3">
      <c r="A1339" s="7">
        <v>3613</v>
      </c>
      <c r="B1339" s="7">
        <v>36</v>
      </c>
      <c r="C1339" s="7">
        <v>5909</v>
      </c>
      <c r="D1339" s="7">
        <v>2950</v>
      </c>
      <c r="E1339" s="7">
        <v>69400</v>
      </c>
      <c r="F1339" s="7">
        <v>0</v>
      </c>
      <c r="G1339" s="7">
        <v>0</v>
      </c>
      <c r="H1339" s="7">
        <v>0</v>
      </c>
      <c r="I1339" s="9" t="s">
        <v>832</v>
      </c>
      <c r="J1339" s="2">
        <v>500000</v>
      </c>
      <c r="K1339" s="2">
        <v>295000</v>
      </c>
      <c r="L1339" s="2">
        <v>290448.8</v>
      </c>
      <c r="M1339" s="2">
        <v>98.46</v>
      </c>
      <c r="N1339" s="68">
        <f t="shared" si="35"/>
        <v>4551.2000000000116</v>
      </c>
    </row>
    <row r="1340" spans="1:14" outlineLevel="3" x14ac:dyDescent="0.3">
      <c r="A1340" s="7">
        <v>3631</v>
      </c>
      <c r="B1340" s="7">
        <v>36</v>
      </c>
      <c r="C1340" s="7">
        <v>5154</v>
      </c>
      <c r="D1340" s="7">
        <v>2950</v>
      </c>
      <c r="E1340" s="7">
        <v>69450</v>
      </c>
      <c r="F1340" s="7">
        <v>0</v>
      </c>
      <c r="G1340" s="7">
        <v>0</v>
      </c>
      <c r="H1340" s="7">
        <v>0</v>
      </c>
      <c r="I1340" s="9" t="s">
        <v>854</v>
      </c>
      <c r="J1340" s="2">
        <v>400000</v>
      </c>
      <c r="K1340" s="2">
        <v>400000</v>
      </c>
      <c r="L1340" s="2">
        <v>265242.59000000003</v>
      </c>
      <c r="M1340" s="2">
        <v>66.31</v>
      </c>
      <c r="N1340" s="68">
        <f t="shared" si="35"/>
        <v>134757.40999999997</v>
      </c>
    </row>
    <row r="1341" spans="1:14" outlineLevel="3" x14ac:dyDescent="0.3">
      <c r="A1341" s="7">
        <v>3632</v>
      </c>
      <c r="B1341" s="7">
        <v>36</v>
      </c>
      <c r="C1341" s="7">
        <v>5151</v>
      </c>
      <c r="D1341" s="7">
        <v>2950</v>
      </c>
      <c r="E1341" s="7">
        <v>0</v>
      </c>
      <c r="F1341" s="7">
        <v>0</v>
      </c>
      <c r="G1341" s="7">
        <v>0</v>
      </c>
      <c r="H1341" s="7">
        <v>0</v>
      </c>
      <c r="I1341" s="9" t="s">
        <v>873</v>
      </c>
      <c r="J1341" s="2">
        <v>30000</v>
      </c>
      <c r="K1341" s="2">
        <v>30000</v>
      </c>
      <c r="L1341" s="2">
        <v>32333</v>
      </c>
      <c r="M1341" s="2">
        <v>107.78</v>
      </c>
      <c r="N1341" s="68">
        <f t="shared" si="35"/>
        <v>-2333</v>
      </c>
    </row>
    <row r="1342" spans="1:14" outlineLevel="3" x14ac:dyDescent="0.3">
      <c r="A1342" s="7">
        <v>3633</v>
      </c>
      <c r="B1342" s="7">
        <v>36</v>
      </c>
      <c r="C1342" s="7">
        <v>5154</v>
      </c>
      <c r="D1342" s="7">
        <v>2950</v>
      </c>
      <c r="E1342" s="7">
        <v>0</v>
      </c>
      <c r="F1342" s="7">
        <v>0</v>
      </c>
      <c r="G1342" s="7">
        <v>0</v>
      </c>
      <c r="H1342" s="7">
        <v>0</v>
      </c>
      <c r="I1342" s="9" t="s">
        <v>887</v>
      </c>
      <c r="J1342" s="2">
        <v>10000</v>
      </c>
      <c r="K1342" s="2">
        <v>10000</v>
      </c>
      <c r="L1342" s="2">
        <v>4915</v>
      </c>
      <c r="M1342" s="2">
        <v>49.15</v>
      </c>
      <c r="N1342" s="68">
        <f t="shared" si="35"/>
        <v>5085</v>
      </c>
    </row>
    <row r="1343" spans="1:14" outlineLevel="3" x14ac:dyDescent="0.3">
      <c r="A1343" s="7">
        <v>3639</v>
      </c>
      <c r="B1343" s="7">
        <v>36</v>
      </c>
      <c r="C1343" s="7">
        <v>5164</v>
      </c>
      <c r="D1343" s="7">
        <v>2950</v>
      </c>
      <c r="E1343" s="7">
        <v>0</v>
      </c>
      <c r="F1343" s="7">
        <v>0</v>
      </c>
      <c r="G1343" s="7">
        <v>0</v>
      </c>
      <c r="H1343" s="7">
        <v>0</v>
      </c>
      <c r="I1343" s="9" t="s">
        <v>901</v>
      </c>
      <c r="J1343" s="2">
        <v>150000</v>
      </c>
      <c r="K1343" s="2">
        <v>32500</v>
      </c>
      <c r="L1343" s="2">
        <v>32478</v>
      </c>
      <c r="M1343" s="2">
        <v>99.93</v>
      </c>
      <c r="N1343" s="68">
        <f t="shared" si="35"/>
        <v>22</v>
      </c>
    </row>
    <row r="1344" spans="1:14" outlineLevel="3" x14ac:dyDescent="0.3">
      <c r="A1344" s="7">
        <v>3639</v>
      </c>
      <c r="B1344" s="7">
        <v>36</v>
      </c>
      <c r="C1344" s="7">
        <v>5166</v>
      </c>
      <c r="D1344" s="7">
        <v>2950</v>
      </c>
      <c r="E1344" s="7">
        <v>0</v>
      </c>
      <c r="F1344" s="7">
        <v>0</v>
      </c>
      <c r="G1344" s="7">
        <v>0</v>
      </c>
      <c r="H1344" s="7">
        <v>0</v>
      </c>
      <c r="I1344" s="9" t="s">
        <v>903</v>
      </c>
      <c r="J1344" s="2">
        <v>10000</v>
      </c>
      <c r="K1344" s="2">
        <v>10000</v>
      </c>
      <c r="L1344" s="2">
        <v>4235</v>
      </c>
      <c r="M1344" s="2">
        <v>42.35</v>
      </c>
      <c r="N1344" s="68">
        <f t="shared" si="35"/>
        <v>5765</v>
      </c>
    </row>
    <row r="1345" spans="1:14" outlineLevel="3" x14ac:dyDescent="0.3">
      <c r="A1345" s="7">
        <v>3639</v>
      </c>
      <c r="B1345" s="7">
        <v>36</v>
      </c>
      <c r="C1345" s="7">
        <v>5191</v>
      </c>
      <c r="D1345" s="7">
        <v>2950</v>
      </c>
      <c r="E1345" s="7">
        <v>0</v>
      </c>
      <c r="F1345" s="7">
        <v>0</v>
      </c>
      <c r="G1345" s="7">
        <v>0</v>
      </c>
      <c r="H1345" s="7">
        <v>0</v>
      </c>
      <c r="I1345" s="9" t="s">
        <v>3000</v>
      </c>
      <c r="J1345" s="2">
        <v>0</v>
      </c>
      <c r="K1345" s="2">
        <v>0</v>
      </c>
      <c r="L1345" s="2">
        <v>12</v>
      </c>
      <c r="M1345" s="2" t="s">
        <v>29</v>
      </c>
      <c r="N1345" s="68">
        <f t="shared" si="35"/>
        <v>-12</v>
      </c>
    </row>
    <row r="1346" spans="1:14" outlineLevel="2" x14ac:dyDescent="0.3">
      <c r="A1346" s="96"/>
      <c r="B1346" s="101" t="s">
        <v>3250</v>
      </c>
      <c r="C1346" s="96"/>
      <c r="D1346" s="96"/>
      <c r="E1346" s="96"/>
      <c r="F1346" s="96"/>
      <c r="G1346" s="96"/>
      <c r="H1346" s="96"/>
      <c r="I1346" s="98"/>
      <c r="J1346" s="99">
        <f>SUBTOTAL(9,J1283:J1345)</f>
        <v>20439567</v>
      </c>
      <c r="K1346" s="99">
        <f>SUBTOTAL(9,K1283:K1345)</f>
        <v>18748067</v>
      </c>
      <c r="L1346" s="99">
        <f>SUBTOTAL(9,L1283:L1345)</f>
        <v>16759321.17</v>
      </c>
      <c r="M1346" s="99"/>
      <c r="N1346" s="100">
        <f>SUBTOTAL(9,N1283:N1345)</f>
        <v>1988745.83</v>
      </c>
    </row>
    <row r="1347" spans="1:14" outlineLevel="3" x14ac:dyDescent="0.3">
      <c r="A1347" s="7">
        <v>3744</v>
      </c>
      <c r="B1347" s="7">
        <v>37</v>
      </c>
      <c r="C1347" s="7">
        <v>5169</v>
      </c>
      <c r="D1347" s="7">
        <v>2950</v>
      </c>
      <c r="E1347" s="7">
        <v>10200</v>
      </c>
      <c r="F1347" s="7">
        <v>0</v>
      </c>
      <c r="G1347" s="7">
        <v>0</v>
      </c>
      <c r="H1347" s="7">
        <v>0</v>
      </c>
      <c r="I1347" s="9" t="s">
        <v>979</v>
      </c>
      <c r="J1347" s="2">
        <v>0</v>
      </c>
      <c r="K1347" s="2">
        <v>278875</v>
      </c>
      <c r="L1347" s="2">
        <v>0</v>
      </c>
      <c r="M1347" s="2">
        <v>0</v>
      </c>
      <c r="N1347" s="68">
        <f>K1347-L1347</f>
        <v>278875</v>
      </c>
    </row>
    <row r="1348" spans="1:14" outlineLevel="3" x14ac:dyDescent="0.3">
      <c r="A1348" s="7">
        <v>3745</v>
      </c>
      <c r="B1348" s="7">
        <v>37</v>
      </c>
      <c r="C1348" s="7">
        <v>5151</v>
      </c>
      <c r="D1348" s="7">
        <v>2950</v>
      </c>
      <c r="E1348" s="7">
        <v>20628</v>
      </c>
      <c r="F1348" s="7">
        <v>0</v>
      </c>
      <c r="G1348" s="7">
        <v>0</v>
      </c>
      <c r="H1348" s="7">
        <v>0</v>
      </c>
      <c r="I1348" s="9" t="s">
        <v>983</v>
      </c>
      <c r="J1348" s="2">
        <v>50000</v>
      </c>
      <c r="K1348" s="2">
        <v>25000</v>
      </c>
      <c r="L1348" s="2">
        <v>23923</v>
      </c>
      <c r="M1348" s="2">
        <v>95.69</v>
      </c>
      <c r="N1348" s="68">
        <f>K1348-L1348</f>
        <v>1077</v>
      </c>
    </row>
    <row r="1349" spans="1:14" outlineLevel="3" x14ac:dyDescent="0.3">
      <c r="A1349" s="7">
        <v>3745</v>
      </c>
      <c r="B1349" s="7">
        <v>37</v>
      </c>
      <c r="C1349" s="7">
        <v>5151</v>
      </c>
      <c r="D1349" s="7">
        <v>2950</v>
      </c>
      <c r="E1349" s="7">
        <v>20633</v>
      </c>
      <c r="F1349" s="7">
        <v>0</v>
      </c>
      <c r="G1349" s="7">
        <v>0</v>
      </c>
      <c r="H1349" s="7">
        <v>0</v>
      </c>
      <c r="I1349" s="9" t="s">
        <v>984</v>
      </c>
      <c r="J1349" s="2">
        <v>80000</v>
      </c>
      <c r="K1349" s="2">
        <v>154000</v>
      </c>
      <c r="L1349" s="2">
        <v>108083</v>
      </c>
      <c r="M1349" s="2">
        <v>70.180000000000007</v>
      </c>
      <c r="N1349" s="68">
        <f>K1349-L1349</f>
        <v>45917</v>
      </c>
    </row>
    <row r="1350" spans="1:14" outlineLevel="2" x14ac:dyDescent="0.3">
      <c r="A1350" s="96"/>
      <c r="B1350" s="101" t="s">
        <v>3262</v>
      </c>
      <c r="C1350" s="96"/>
      <c r="D1350" s="96"/>
      <c r="E1350" s="96"/>
      <c r="F1350" s="96"/>
      <c r="G1350" s="96"/>
      <c r="H1350" s="96"/>
      <c r="I1350" s="98"/>
      <c r="J1350" s="99">
        <f>SUBTOTAL(9,J1347:J1349)</f>
        <v>130000</v>
      </c>
      <c r="K1350" s="99">
        <f>SUBTOTAL(9,K1347:K1349)</f>
        <v>457875</v>
      </c>
      <c r="L1350" s="99">
        <f>SUBTOTAL(9,L1347:L1349)</f>
        <v>132006</v>
      </c>
      <c r="M1350" s="99"/>
      <c r="N1350" s="100">
        <f>SUBTOTAL(9,N1347:N1349)</f>
        <v>325869</v>
      </c>
    </row>
    <row r="1351" spans="1:14" outlineLevel="3" x14ac:dyDescent="0.3">
      <c r="A1351" s="7">
        <v>4349</v>
      </c>
      <c r="B1351" s="7">
        <v>43</v>
      </c>
      <c r="C1351" s="7">
        <v>5164</v>
      </c>
      <c r="D1351" s="7">
        <v>2950</v>
      </c>
      <c r="E1351" s="7">
        <v>0</v>
      </c>
      <c r="F1351" s="7">
        <v>0</v>
      </c>
      <c r="G1351" s="7">
        <v>0</v>
      </c>
      <c r="H1351" s="7">
        <v>60</v>
      </c>
      <c r="I1351" s="9" t="s">
        <v>1039</v>
      </c>
      <c r="J1351" s="2">
        <v>18876</v>
      </c>
      <c r="K1351" s="2">
        <v>18876</v>
      </c>
      <c r="L1351" s="2">
        <v>15730</v>
      </c>
      <c r="M1351" s="2">
        <v>83.33</v>
      </c>
      <c r="N1351" s="68">
        <f>K1351-L1351</f>
        <v>3146</v>
      </c>
    </row>
    <row r="1352" spans="1:14" outlineLevel="2" x14ac:dyDescent="0.3">
      <c r="A1352" s="96"/>
      <c r="B1352" s="101" t="s">
        <v>3254</v>
      </c>
      <c r="C1352" s="96"/>
      <c r="D1352" s="96"/>
      <c r="E1352" s="96"/>
      <c r="F1352" s="96"/>
      <c r="G1352" s="96"/>
      <c r="H1352" s="96"/>
      <c r="I1352" s="98"/>
      <c r="J1352" s="99">
        <f>SUBTOTAL(9,J1351:J1351)</f>
        <v>18876</v>
      </c>
      <c r="K1352" s="99">
        <f>SUBTOTAL(9,K1351:K1351)</f>
        <v>18876</v>
      </c>
      <c r="L1352" s="99">
        <f>SUBTOTAL(9,L1351:L1351)</f>
        <v>15730</v>
      </c>
      <c r="M1352" s="99"/>
      <c r="N1352" s="100">
        <f>SUBTOTAL(9,N1351:N1351)</f>
        <v>3146</v>
      </c>
    </row>
    <row r="1353" spans="1:14" outlineLevel="3" x14ac:dyDescent="0.3">
      <c r="A1353" s="7">
        <v>6171</v>
      </c>
      <c r="B1353" s="7">
        <v>61</v>
      </c>
      <c r="C1353" s="7">
        <v>5163</v>
      </c>
      <c r="D1353" s="7">
        <v>2950</v>
      </c>
      <c r="E1353" s="7">
        <v>0</v>
      </c>
      <c r="F1353" s="7">
        <v>0</v>
      </c>
      <c r="G1353" s="7">
        <v>0</v>
      </c>
      <c r="H1353" s="7">
        <v>0</v>
      </c>
      <c r="I1353" s="9" t="s">
        <v>1183</v>
      </c>
      <c r="J1353" s="2">
        <v>1700000</v>
      </c>
      <c r="K1353" s="2">
        <v>1619500</v>
      </c>
      <c r="L1353" s="2">
        <v>1218885</v>
      </c>
      <c r="M1353" s="2">
        <v>75.260000000000005</v>
      </c>
      <c r="N1353" s="68">
        <f>K1353-L1353</f>
        <v>400615</v>
      </c>
    </row>
    <row r="1354" spans="1:14" outlineLevel="3" x14ac:dyDescent="0.3">
      <c r="A1354" s="7">
        <v>6171</v>
      </c>
      <c r="B1354" s="7">
        <v>61</v>
      </c>
      <c r="C1354" s="7">
        <v>5192</v>
      </c>
      <c r="D1354" s="7">
        <v>2950</v>
      </c>
      <c r="E1354" s="7">
        <v>0</v>
      </c>
      <c r="F1354" s="7">
        <v>0</v>
      </c>
      <c r="G1354" s="7">
        <v>0</v>
      </c>
      <c r="H1354" s="7">
        <v>0</v>
      </c>
      <c r="I1354" s="9" t="s">
        <v>1210</v>
      </c>
      <c r="J1354" s="2">
        <v>50000</v>
      </c>
      <c r="K1354" s="2">
        <v>7000</v>
      </c>
      <c r="L1354" s="2">
        <v>7000</v>
      </c>
      <c r="M1354" s="2">
        <v>100</v>
      </c>
      <c r="N1354" s="68">
        <f>K1354-L1354</f>
        <v>0</v>
      </c>
    </row>
    <row r="1355" spans="1:14" outlineLevel="2" x14ac:dyDescent="0.3">
      <c r="A1355" s="96"/>
      <c r="B1355" s="101" t="s">
        <v>3245</v>
      </c>
      <c r="C1355" s="96"/>
      <c r="D1355" s="96"/>
      <c r="E1355" s="96"/>
      <c r="F1355" s="96"/>
      <c r="G1355" s="96"/>
      <c r="H1355" s="96"/>
      <c r="I1355" s="98"/>
      <c r="J1355" s="99">
        <f>SUBTOTAL(9,J1353:J1354)</f>
        <v>1750000</v>
      </c>
      <c r="K1355" s="99">
        <f>SUBTOTAL(9,K1353:K1354)</f>
        <v>1626500</v>
      </c>
      <c r="L1355" s="99">
        <f>SUBTOTAL(9,L1353:L1354)</f>
        <v>1225885</v>
      </c>
      <c r="M1355" s="99"/>
      <c r="N1355" s="100">
        <f>SUBTOTAL(9,N1353:N1354)</f>
        <v>400615</v>
      </c>
    </row>
    <row r="1356" spans="1:14" outlineLevel="1" x14ac:dyDescent="0.3">
      <c r="A1356" s="102"/>
      <c r="B1356" s="102"/>
      <c r="C1356" s="102"/>
      <c r="D1356" s="102" t="s">
        <v>3240</v>
      </c>
      <c r="E1356" s="102"/>
      <c r="F1356" s="102"/>
      <c r="G1356" s="102"/>
      <c r="H1356" s="102"/>
      <c r="I1356" s="104"/>
      <c r="J1356" s="105">
        <f>SUBTOTAL(9,J1245:J1354)</f>
        <v>26674843</v>
      </c>
      <c r="K1356" s="105">
        <f>SUBTOTAL(9,K1245:K1354)</f>
        <v>24469514</v>
      </c>
      <c r="L1356" s="105">
        <f>SUBTOTAL(9,L1245:L1354)</f>
        <v>20698531.98</v>
      </c>
      <c r="M1356" s="105"/>
      <c r="N1356" s="106">
        <f>SUBTOTAL(9,N1245:N1354)</f>
        <v>3770982.0200000005</v>
      </c>
    </row>
    <row r="1357" spans="1:14" outlineLevel="3" x14ac:dyDescent="0.3">
      <c r="A1357" s="7">
        <v>2143</v>
      </c>
      <c r="B1357" s="7">
        <v>21</v>
      </c>
      <c r="C1357" s="7">
        <v>5169</v>
      </c>
      <c r="D1357" s="7">
        <v>2956</v>
      </c>
      <c r="E1357" s="7">
        <v>18667</v>
      </c>
      <c r="F1357" s="7">
        <v>0</v>
      </c>
      <c r="G1357" s="7">
        <v>0</v>
      </c>
      <c r="H1357" s="7">
        <v>0</v>
      </c>
      <c r="I1357" s="9" t="s">
        <v>126</v>
      </c>
      <c r="J1357" s="2">
        <v>6500</v>
      </c>
      <c r="K1357" s="2">
        <v>6500</v>
      </c>
      <c r="L1357" s="2">
        <v>3630</v>
      </c>
      <c r="M1357" s="2">
        <v>55.85</v>
      </c>
      <c r="N1357" s="68">
        <f>K1357-L1357</f>
        <v>2870</v>
      </c>
    </row>
    <row r="1358" spans="1:14" outlineLevel="3" x14ac:dyDescent="0.3">
      <c r="A1358" s="7">
        <v>2143</v>
      </c>
      <c r="B1358" s="7">
        <v>21</v>
      </c>
      <c r="C1358" s="7">
        <v>5169</v>
      </c>
      <c r="D1358" s="7">
        <v>2956</v>
      </c>
      <c r="E1358" s="7">
        <v>18669</v>
      </c>
      <c r="F1358" s="7">
        <v>0</v>
      </c>
      <c r="G1358" s="7">
        <v>0</v>
      </c>
      <c r="H1358" s="7">
        <v>0</v>
      </c>
      <c r="I1358" s="9" t="s">
        <v>291</v>
      </c>
      <c r="J1358" s="2">
        <v>2000</v>
      </c>
      <c r="K1358" s="2">
        <v>4100</v>
      </c>
      <c r="L1358" s="2">
        <v>4045</v>
      </c>
      <c r="M1358" s="2">
        <v>98.66</v>
      </c>
      <c r="N1358" s="68">
        <f>K1358-L1358</f>
        <v>55</v>
      </c>
    </row>
    <row r="1359" spans="1:14" outlineLevel="3" x14ac:dyDescent="0.3">
      <c r="A1359" s="7">
        <v>2143</v>
      </c>
      <c r="B1359" s="7">
        <v>21</v>
      </c>
      <c r="C1359" s="7">
        <v>5171</v>
      </c>
      <c r="D1359" s="7">
        <v>2956</v>
      </c>
      <c r="E1359" s="7">
        <v>18667</v>
      </c>
      <c r="F1359" s="7">
        <v>0</v>
      </c>
      <c r="G1359" s="7">
        <v>0</v>
      </c>
      <c r="H1359" s="7">
        <v>0</v>
      </c>
      <c r="I1359" s="9" t="s">
        <v>296</v>
      </c>
      <c r="J1359" s="2">
        <v>5000</v>
      </c>
      <c r="K1359" s="2">
        <v>4400</v>
      </c>
      <c r="L1359" s="2">
        <v>0</v>
      </c>
      <c r="M1359" s="2">
        <v>0</v>
      </c>
      <c r="N1359" s="68">
        <f>K1359-L1359</f>
        <v>4400</v>
      </c>
    </row>
    <row r="1360" spans="1:14" outlineLevel="3" x14ac:dyDescent="0.3">
      <c r="A1360" s="7">
        <v>2143</v>
      </c>
      <c r="B1360" s="7">
        <v>21</v>
      </c>
      <c r="C1360" s="7">
        <v>5171</v>
      </c>
      <c r="D1360" s="7">
        <v>2956</v>
      </c>
      <c r="E1360" s="7">
        <v>18669</v>
      </c>
      <c r="F1360" s="7">
        <v>0</v>
      </c>
      <c r="G1360" s="7">
        <v>0</v>
      </c>
      <c r="H1360" s="7">
        <v>0</v>
      </c>
      <c r="I1360" s="9" t="s">
        <v>297</v>
      </c>
      <c r="J1360" s="2">
        <v>2000</v>
      </c>
      <c r="K1360" s="2">
        <v>500</v>
      </c>
      <c r="L1360" s="2">
        <v>0</v>
      </c>
      <c r="M1360" s="2">
        <v>0</v>
      </c>
      <c r="N1360" s="68">
        <f>K1360-L1360</f>
        <v>500</v>
      </c>
    </row>
    <row r="1361" spans="1:14" outlineLevel="2" x14ac:dyDescent="0.3">
      <c r="A1361" s="96"/>
      <c r="B1361" s="101" t="s">
        <v>3246</v>
      </c>
      <c r="C1361" s="96"/>
      <c r="D1361" s="96"/>
      <c r="E1361" s="96"/>
      <c r="F1361" s="96"/>
      <c r="G1361" s="96"/>
      <c r="H1361" s="96"/>
      <c r="I1361" s="98"/>
      <c r="J1361" s="99">
        <f>SUBTOTAL(9,J1357:J1360)</f>
        <v>15500</v>
      </c>
      <c r="K1361" s="99">
        <f>SUBTOTAL(9,K1357:K1360)</f>
        <v>15500</v>
      </c>
      <c r="L1361" s="99">
        <f>SUBTOTAL(9,L1357:L1360)</f>
        <v>7675</v>
      </c>
      <c r="M1361" s="99"/>
      <c r="N1361" s="100">
        <f>SUBTOTAL(9,N1357:N1360)</f>
        <v>7825</v>
      </c>
    </row>
    <row r="1362" spans="1:14" outlineLevel="3" x14ac:dyDescent="0.3">
      <c r="A1362" s="7">
        <v>3119</v>
      </c>
      <c r="B1362" s="7">
        <v>31</v>
      </c>
      <c r="C1362" s="7">
        <v>5171</v>
      </c>
      <c r="D1362" s="7">
        <v>2956</v>
      </c>
      <c r="E1362" s="7">
        <v>69650</v>
      </c>
      <c r="F1362" s="7">
        <v>0</v>
      </c>
      <c r="G1362" s="7">
        <v>0</v>
      </c>
      <c r="H1362" s="7">
        <v>0</v>
      </c>
      <c r="I1362" s="9" t="s">
        <v>375</v>
      </c>
      <c r="J1362" s="2">
        <v>10000</v>
      </c>
      <c r="K1362" s="2">
        <v>10000</v>
      </c>
      <c r="L1362" s="2">
        <v>0</v>
      </c>
      <c r="M1362" s="2">
        <v>0</v>
      </c>
      <c r="N1362" s="68">
        <f>K1362-L1362</f>
        <v>10000</v>
      </c>
    </row>
    <row r="1363" spans="1:14" outlineLevel="2" x14ac:dyDescent="0.3">
      <c r="A1363" s="96"/>
      <c r="B1363" s="101" t="s">
        <v>3263</v>
      </c>
      <c r="C1363" s="96"/>
      <c r="D1363" s="96"/>
      <c r="E1363" s="96"/>
      <c r="F1363" s="96"/>
      <c r="G1363" s="96"/>
      <c r="H1363" s="96"/>
      <c r="I1363" s="98"/>
      <c r="J1363" s="99">
        <f>SUBTOTAL(9,J1362:J1362)</f>
        <v>10000</v>
      </c>
      <c r="K1363" s="99">
        <f>SUBTOTAL(9,K1362:K1362)</f>
        <v>10000</v>
      </c>
      <c r="L1363" s="99">
        <f>SUBTOTAL(9,L1362:L1362)</f>
        <v>0</v>
      </c>
      <c r="M1363" s="99"/>
      <c r="N1363" s="100">
        <f>SUBTOTAL(9,N1362:N1362)</f>
        <v>10000</v>
      </c>
    </row>
    <row r="1364" spans="1:14" outlineLevel="3" x14ac:dyDescent="0.3">
      <c r="A1364" s="7">
        <v>3311</v>
      </c>
      <c r="B1364" s="7">
        <v>33</v>
      </c>
      <c r="C1364" s="7">
        <v>5171</v>
      </c>
      <c r="D1364" s="7">
        <v>2956</v>
      </c>
      <c r="E1364" s="7">
        <v>69650</v>
      </c>
      <c r="F1364" s="7">
        <v>0</v>
      </c>
      <c r="G1364" s="7">
        <v>0</v>
      </c>
      <c r="H1364" s="7">
        <v>0</v>
      </c>
      <c r="I1364" s="9" t="s">
        <v>386</v>
      </c>
      <c r="J1364" s="2">
        <v>10000</v>
      </c>
      <c r="K1364" s="2">
        <v>10000</v>
      </c>
      <c r="L1364" s="2">
        <v>0</v>
      </c>
      <c r="M1364" s="2">
        <v>0</v>
      </c>
      <c r="N1364" s="68">
        <f t="shared" ref="N1364:N1373" si="36">K1364-L1364</f>
        <v>10000</v>
      </c>
    </row>
    <row r="1365" spans="1:14" outlineLevel="3" x14ac:dyDescent="0.3">
      <c r="A1365" s="7">
        <v>3313</v>
      </c>
      <c r="B1365" s="7">
        <v>33</v>
      </c>
      <c r="C1365" s="7">
        <v>5169</v>
      </c>
      <c r="D1365" s="7">
        <v>2956</v>
      </c>
      <c r="E1365" s="7">
        <v>0</v>
      </c>
      <c r="F1365" s="7">
        <v>0</v>
      </c>
      <c r="G1365" s="7">
        <v>0</v>
      </c>
      <c r="H1365" s="7">
        <v>0</v>
      </c>
      <c r="I1365" s="9" t="s">
        <v>417</v>
      </c>
      <c r="J1365" s="2">
        <v>40000</v>
      </c>
      <c r="K1365" s="2">
        <v>87300</v>
      </c>
      <c r="L1365" s="2">
        <v>20259.16</v>
      </c>
      <c r="M1365" s="2">
        <v>23.21</v>
      </c>
      <c r="N1365" s="68">
        <f t="shared" si="36"/>
        <v>67040.84</v>
      </c>
    </row>
    <row r="1366" spans="1:14" outlineLevel="3" x14ac:dyDescent="0.3">
      <c r="A1366" s="7">
        <v>3313</v>
      </c>
      <c r="B1366" s="7">
        <v>33</v>
      </c>
      <c r="C1366" s="7">
        <v>5171</v>
      </c>
      <c r="D1366" s="7">
        <v>2956</v>
      </c>
      <c r="E1366" s="7">
        <v>69400</v>
      </c>
      <c r="F1366" s="7">
        <v>0</v>
      </c>
      <c r="G1366" s="7">
        <v>0</v>
      </c>
      <c r="H1366" s="7">
        <v>0</v>
      </c>
      <c r="I1366" s="9" t="s">
        <v>418</v>
      </c>
      <c r="J1366" s="2">
        <v>150000</v>
      </c>
      <c r="K1366" s="2">
        <v>100000</v>
      </c>
      <c r="L1366" s="2">
        <v>39773.03</v>
      </c>
      <c r="M1366" s="2">
        <v>39.770000000000003</v>
      </c>
      <c r="N1366" s="68">
        <f t="shared" si="36"/>
        <v>60226.97</v>
      </c>
    </row>
    <row r="1367" spans="1:14" outlineLevel="3" x14ac:dyDescent="0.3">
      <c r="A1367" s="7">
        <v>3322</v>
      </c>
      <c r="B1367" s="7">
        <v>33</v>
      </c>
      <c r="C1367" s="7">
        <v>5139</v>
      </c>
      <c r="D1367" s="7">
        <v>2956</v>
      </c>
      <c r="E1367" s="7">
        <v>11003</v>
      </c>
      <c r="F1367" s="7">
        <v>0</v>
      </c>
      <c r="G1367" s="7">
        <v>0</v>
      </c>
      <c r="H1367" s="7">
        <v>39</v>
      </c>
      <c r="I1367" s="9" t="s">
        <v>474</v>
      </c>
      <c r="J1367" s="2">
        <v>2000</v>
      </c>
      <c r="K1367" s="2">
        <v>2000</v>
      </c>
      <c r="L1367" s="2">
        <v>0</v>
      </c>
      <c r="M1367" s="2">
        <v>0</v>
      </c>
      <c r="N1367" s="68">
        <f t="shared" si="36"/>
        <v>2000</v>
      </c>
    </row>
    <row r="1368" spans="1:14" outlineLevel="3" x14ac:dyDescent="0.3">
      <c r="A1368" s="7">
        <v>3322</v>
      </c>
      <c r="B1368" s="7">
        <v>33</v>
      </c>
      <c r="C1368" s="7">
        <v>5169</v>
      </c>
      <c r="D1368" s="7">
        <v>2956</v>
      </c>
      <c r="E1368" s="7">
        <v>11003</v>
      </c>
      <c r="F1368" s="7">
        <v>0</v>
      </c>
      <c r="G1368" s="7">
        <v>0</v>
      </c>
      <c r="H1368" s="7">
        <v>39</v>
      </c>
      <c r="I1368" s="9" t="s">
        <v>482</v>
      </c>
      <c r="J1368" s="2">
        <v>250000</v>
      </c>
      <c r="K1368" s="2">
        <v>210000</v>
      </c>
      <c r="L1368" s="2">
        <v>141947.4</v>
      </c>
      <c r="M1368" s="2">
        <v>67.59</v>
      </c>
      <c r="N1368" s="68">
        <f t="shared" si="36"/>
        <v>68052.600000000006</v>
      </c>
    </row>
    <row r="1369" spans="1:14" outlineLevel="3" x14ac:dyDescent="0.3">
      <c r="A1369" s="7">
        <v>3322</v>
      </c>
      <c r="B1369" s="7">
        <v>33</v>
      </c>
      <c r="C1369" s="7">
        <v>5169</v>
      </c>
      <c r="D1369" s="7">
        <v>2956</v>
      </c>
      <c r="E1369" s="7">
        <v>11631</v>
      </c>
      <c r="F1369" s="7">
        <v>0</v>
      </c>
      <c r="G1369" s="7">
        <v>0</v>
      </c>
      <c r="H1369" s="7">
        <v>0</v>
      </c>
      <c r="I1369" s="9" t="s">
        <v>483</v>
      </c>
      <c r="J1369" s="2">
        <v>2000</v>
      </c>
      <c r="K1369" s="2">
        <v>2000</v>
      </c>
      <c r="L1369" s="2">
        <v>0</v>
      </c>
      <c r="M1369" s="2">
        <v>0</v>
      </c>
      <c r="N1369" s="68">
        <f t="shared" si="36"/>
        <v>2000</v>
      </c>
    </row>
    <row r="1370" spans="1:14" outlineLevel="3" x14ac:dyDescent="0.3">
      <c r="A1370" s="7">
        <v>3322</v>
      </c>
      <c r="B1370" s="7">
        <v>33</v>
      </c>
      <c r="C1370" s="7">
        <v>5169</v>
      </c>
      <c r="D1370" s="7">
        <v>2956</v>
      </c>
      <c r="E1370" s="7">
        <v>11634</v>
      </c>
      <c r="F1370" s="7">
        <v>0</v>
      </c>
      <c r="G1370" s="7">
        <v>0</v>
      </c>
      <c r="H1370" s="7">
        <v>0</v>
      </c>
      <c r="I1370" s="9" t="s">
        <v>484</v>
      </c>
      <c r="J1370" s="2">
        <v>30000</v>
      </c>
      <c r="K1370" s="2">
        <v>82000</v>
      </c>
      <c r="L1370" s="2">
        <v>72378</v>
      </c>
      <c r="M1370" s="2">
        <v>88.27</v>
      </c>
      <c r="N1370" s="68">
        <f t="shared" si="36"/>
        <v>9622</v>
      </c>
    </row>
    <row r="1371" spans="1:14" outlineLevel="3" x14ac:dyDescent="0.3">
      <c r="A1371" s="7">
        <v>3322</v>
      </c>
      <c r="B1371" s="7">
        <v>33</v>
      </c>
      <c r="C1371" s="7">
        <v>5171</v>
      </c>
      <c r="D1371" s="7">
        <v>2956</v>
      </c>
      <c r="E1371" s="7">
        <v>11003</v>
      </c>
      <c r="F1371" s="7">
        <v>0</v>
      </c>
      <c r="G1371" s="7">
        <v>0</v>
      </c>
      <c r="H1371" s="7">
        <v>39</v>
      </c>
      <c r="I1371" s="9" t="s">
        <v>506</v>
      </c>
      <c r="J1371" s="2">
        <v>20000</v>
      </c>
      <c r="K1371" s="2">
        <v>20000</v>
      </c>
      <c r="L1371" s="2">
        <v>1857.35</v>
      </c>
      <c r="M1371" s="2">
        <v>9.2899999999999991</v>
      </c>
      <c r="N1371" s="68">
        <f t="shared" si="36"/>
        <v>18142.650000000001</v>
      </c>
    </row>
    <row r="1372" spans="1:14" outlineLevel="3" x14ac:dyDescent="0.3">
      <c r="A1372" s="7">
        <v>3322</v>
      </c>
      <c r="B1372" s="7">
        <v>33</v>
      </c>
      <c r="C1372" s="7">
        <v>5171</v>
      </c>
      <c r="D1372" s="7">
        <v>2956</v>
      </c>
      <c r="E1372" s="7">
        <v>11631</v>
      </c>
      <c r="F1372" s="7">
        <v>0</v>
      </c>
      <c r="G1372" s="7">
        <v>0</v>
      </c>
      <c r="H1372" s="7">
        <v>0</v>
      </c>
      <c r="I1372" s="9" t="s">
        <v>507</v>
      </c>
      <c r="J1372" s="2">
        <v>10000</v>
      </c>
      <c r="K1372" s="2">
        <v>1000</v>
      </c>
      <c r="L1372" s="2">
        <v>0</v>
      </c>
      <c r="M1372" s="2">
        <v>0</v>
      </c>
      <c r="N1372" s="68">
        <f t="shared" si="36"/>
        <v>1000</v>
      </c>
    </row>
    <row r="1373" spans="1:14" outlineLevel="3" x14ac:dyDescent="0.3">
      <c r="A1373" s="7">
        <v>3322</v>
      </c>
      <c r="B1373" s="7">
        <v>33</v>
      </c>
      <c r="C1373" s="7">
        <v>5171</v>
      </c>
      <c r="D1373" s="7">
        <v>2956</v>
      </c>
      <c r="E1373" s="7">
        <v>11634</v>
      </c>
      <c r="F1373" s="7">
        <v>0</v>
      </c>
      <c r="G1373" s="7">
        <v>0</v>
      </c>
      <c r="H1373" s="7">
        <v>0</v>
      </c>
      <c r="I1373" s="9" t="s">
        <v>508</v>
      </c>
      <c r="J1373" s="2">
        <v>5000</v>
      </c>
      <c r="K1373" s="2">
        <v>5000</v>
      </c>
      <c r="L1373" s="2">
        <v>0</v>
      </c>
      <c r="M1373" s="2">
        <v>0</v>
      </c>
      <c r="N1373" s="68">
        <f t="shared" si="36"/>
        <v>5000</v>
      </c>
    </row>
    <row r="1374" spans="1:14" outlineLevel="2" x14ac:dyDescent="0.3">
      <c r="A1374" s="96"/>
      <c r="B1374" s="101" t="s">
        <v>3247</v>
      </c>
      <c r="C1374" s="96"/>
      <c r="D1374" s="96"/>
      <c r="E1374" s="96"/>
      <c r="F1374" s="96"/>
      <c r="G1374" s="96"/>
      <c r="H1374" s="96"/>
      <c r="I1374" s="98"/>
      <c r="J1374" s="99">
        <f>SUBTOTAL(9,J1364:J1373)</f>
        <v>519000</v>
      </c>
      <c r="K1374" s="99">
        <f>SUBTOTAL(9,K1364:K1373)</f>
        <v>519300</v>
      </c>
      <c r="L1374" s="99">
        <f>SUBTOTAL(9,L1364:L1373)</f>
        <v>276214.93999999994</v>
      </c>
      <c r="M1374" s="99"/>
      <c r="N1374" s="100">
        <f>SUBTOTAL(9,N1364:N1373)</f>
        <v>243085.06</v>
      </c>
    </row>
    <row r="1375" spans="1:14" outlineLevel="3" x14ac:dyDescent="0.3">
      <c r="A1375" s="7">
        <v>3412</v>
      </c>
      <c r="B1375" s="7">
        <v>34</v>
      </c>
      <c r="C1375" s="7">
        <v>5123</v>
      </c>
      <c r="D1375" s="7">
        <v>2956</v>
      </c>
      <c r="E1375" s="7">
        <v>16420</v>
      </c>
      <c r="F1375" s="7">
        <v>0</v>
      </c>
      <c r="G1375" s="7">
        <v>0</v>
      </c>
      <c r="H1375" s="7">
        <v>0</v>
      </c>
      <c r="I1375" s="9" t="s">
        <v>538</v>
      </c>
      <c r="J1375" s="2">
        <v>0</v>
      </c>
      <c r="K1375" s="2">
        <v>22500</v>
      </c>
      <c r="L1375" s="2">
        <v>21304.33</v>
      </c>
      <c r="M1375" s="2">
        <v>94.69</v>
      </c>
      <c r="N1375" s="68">
        <f t="shared" ref="N1375:N1414" si="37">K1375-L1375</f>
        <v>1195.6699999999983</v>
      </c>
    </row>
    <row r="1376" spans="1:14" outlineLevel="3" x14ac:dyDescent="0.3">
      <c r="A1376" s="7">
        <v>3412</v>
      </c>
      <c r="B1376" s="7">
        <v>34</v>
      </c>
      <c r="C1376" s="7">
        <v>5123</v>
      </c>
      <c r="D1376" s="7">
        <v>2956</v>
      </c>
      <c r="E1376" s="7">
        <v>16432</v>
      </c>
      <c r="F1376" s="7">
        <v>0</v>
      </c>
      <c r="G1376" s="7">
        <v>0</v>
      </c>
      <c r="H1376" s="7">
        <v>0</v>
      </c>
      <c r="I1376" s="9" t="s">
        <v>539</v>
      </c>
      <c r="J1376" s="2">
        <v>0</v>
      </c>
      <c r="K1376" s="2">
        <v>21000</v>
      </c>
      <c r="L1376" s="2">
        <v>20995.8</v>
      </c>
      <c r="M1376" s="2">
        <v>99.98</v>
      </c>
      <c r="N1376" s="68">
        <f t="shared" si="37"/>
        <v>4.2000000000007276</v>
      </c>
    </row>
    <row r="1377" spans="1:14" outlineLevel="3" x14ac:dyDescent="0.3">
      <c r="A1377" s="7">
        <v>3412</v>
      </c>
      <c r="B1377" s="7">
        <v>34</v>
      </c>
      <c r="C1377" s="7">
        <v>5133</v>
      </c>
      <c r="D1377" s="7">
        <v>2956</v>
      </c>
      <c r="E1377" s="7">
        <v>16421</v>
      </c>
      <c r="F1377" s="7">
        <v>0</v>
      </c>
      <c r="G1377" s="7">
        <v>0</v>
      </c>
      <c r="H1377" s="7">
        <v>0</v>
      </c>
      <c r="I1377" s="9" t="s">
        <v>540</v>
      </c>
      <c r="J1377" s="2">
        <v>0</v>
      </c>
      <c r="K1377" s="2">
        <v>2277</v>
      </c>
      <c r="L1377" s="2">
        <v>2277</v>
      </c>
      <c r="M1377" s="2">
        <v>100</v>
      </c>
      <c r="N1377" s="68">
        <f t="shared" si="37"/>
        <v>0</v>
      </c>
    </row>
    <row r="1378" spans="1:14" outlineLevel="3" x14ac:dyDescent="0.3">
      <c r="A1378" s="7">
        <v>3412</v>
      </c>
      <c r="B1378" s="7">
        <v>34</v>
      </c>
      <c r="C1378" s="7">
        <v>5137</v>
      </c>
      <c r="D1378" s="7">
        <v>2956</v>
      </c>
      <c r="E1378" s="7">
        <v>0</v>
      </c>
      <c r="F1378" s="7">
        <v>0</v>
      </c>
      <c r="G1378" s="7">
        <v>0</v>
      </c>
      <c r="H1378" s="7">
        <v>0</v>
      </c>
      <c r="I1378" s="9" t="s">
        <v>542</v>
      </c>
      <c r="J1378" s="2">
        <v>15000</v>
      </c>
      <c r="K1378" s="2">
        <v>15000</v>
      </c>
      <c r="L1378" s="2">
        <v>0</v>
      </c>
      <c r="M1378" s="2">
        <v>0</v>
      </c>
      <c r="N1378" s="68">
        <f t="shared" si="37"/>
        <v>15000</v>
      </c>
    </row>
    <row r="1379" spans="1:14" outlineLevel="3" x14ac:dyDescent="0.3">
      <c r="A1379" s="7">
        <v>3412</v>
      </c>
      <c r="B1379" s="7">
        <v>34</v>
      </c>
      <c r="C1379" s="7">
        <v>5137</v>
      </c>
      <c r="D1379" s="7">
        <v>2956</v>
      </c>
      <c r="E1379" s="7">
        <v>16420</v>
      </c>
      <c r="F1379" s="7">
        <v>0</v>
      </c>
      <c r="G1379" s="7">
        <v>0</v>
      </c>
      <c r="H1379" s="7">
        <v>0</v>
      </c>
      <c r="I1379" s="9" t="s">
        <v>543</v>
      </c>
      <c r="J1379" s="2">
        <v>60000</v>
      </c>
      <c r="K1379" s="2">
        <v>32200</v>
      </c>
      <c r="L1379" s="2">
        <v>12181</v>
      </c>
      <c r="M1379" s="2">
        <v>37.83</v>
      </c>
      <c r="N1379" s="68">
        <f t="shared" si="37"/>
        <v>20019</v>
      </c>
    </row>
    <row r="1380" spans="1:14" outlineLevel="3" x14ac:dyDescent="0.3">
      <c r="A1380" s="7">
        <v>3412</v>
      </c>
      <c r="B1380" s="7">
        <v>34</v>
      </c>
      <c r="C1380" s="7">
        <v>5137</v>
      </c>
      <c r="D1380" s="7">
        <v>2956</v>
      </c>
      <c r="E1380" s="7">
        <v>16421</v>
      </c>
      <c r="F1380" s="7">
        <v>0</v>
      </c>
      <c r="G1380" s="7">
        <v>0</v>
      </c>
      <c r="H1380" s="7">
        <v>0</v>
      </c>
      <c r="I1380" s="9" t="s">
        <v>544</v>
      </c>
      <c r="J1380" s="2">
        <v>0</v>
      </c>
      <c r="K1380" s="2">
        <v>402610</v>
      </c>
      <c r="L1380" s="2">
        <v>269021.61</v>
      </c>
      <c r="M1380" s="2">
        <v>66.819999999999993</v>
      </c>
      <c r="N1380" s="68">
        <f t="shared" si="37"/>
        <v>133588.39000000001</v>
      </c>
    </row>
    <row r="1381" spans="1:14" outlineLevel="3" x14ac:dyDescent="0.3">
      <c r="A1381" s="7">
        <v>3412</v>
      </c>
      <c r="B1381" s="7">
        <v>34</v>
      </c>
      <c r="C1381" s="7">
        <v>5137</v>
      </c>
      <c r="D1381" s="7">
        <v>2956</v>
      </c>
      <c r="E1381" s="7">
        <v>16432</v>
      </c>
      <c r="F1381" s="7">
        <v>0</v>
      </c>
      <c r="G1381" s="7">
        <v>0</v>
      </c>
      <c r="H1381" s="7">
        <v>0</v>
      </c>
      <c r="I1381" s="9" t="s">
        <v>545</v>
      </c>
      <c r="J1381" s="2">
        <v>40000</v>
      </c>
      <c r="K1381" s="2">
        <v>33000</v>
      </c>
      <c r="L1381" s="2">
        <v>25113</v>
      </c>
      <c r="M1381" s="2">
        <v>76.099999999999994</v>
      </c>
      <c r="N1381" s="68">
        <f t="shared" si="37"/>
        <v>7887</v>
      </c>
    </row>
    <row r="1382" spans="1:14" outlineLevel="3" x14ac:dyDescent="0.3">
      <c r="A1382" s="7">
        <v>3412</v>
      </c>
      <c r="B1382" s="7">
        <v>34</v>
      </c>
      <c r="C1382" s="7">
        <v>5137</v>
      </c>
      <c r="D1382" s="7">
        <v>2956</v>
      </c>
      <c r="E1382" s="7">
        <v>16807</v>
      </c>
      <c r="F1382" s="7">
        <v>0</v>
      </c>
      <c r="G1382" s="7">
        <v>0</v>
      </c>
      <c r="H1382" s="7">
        <v>0</v>
      </c>
      <c r="I1382" s="9" t="s">
        <v>1559</v>
      </c>
      <c r="J1382" s="2">
        <v>0</v>
      </c>
      <c r="K1382" s="2">
        <v>0</v>
      </c>
      <c r="L1382" s="2">
        <v>600</v>
      </c>
      <c r="M1382" s="2" t="s">
        <v>29</v>
      </c>
      <c r="N1382" s="68">
        <f t="shared" si="37"/>
        <v>-600</v>
      </c>
    </row>
    <row r="1383" spans="1:14" outlineLevel="3" x14ac:dyDescent="0.3">
      <c r="A1383" s="7">
        <v>3412</v>
      </c>
      <c r="B1383" s="7">
        <v>34</v>
      </c>
      <c r="C1383" s="7">
        <v>5137</v>
      </c>
      <c r="D1383" s="7">
        <v>2956</v>
      </c>
      <c r="E1383" s="7">
        <v>16807</v>
      </c>
      <c r="F1383" s="7">
        <v>0</v>
      </c>
      <c r="G1383" s="7">
        <v>0</v>
      </c>
      <c r="H1383" s="7">
        <v>34</v>
      </c>
      <c r="I1383" s="9" t="s">
        <v>546</v>
      </c>
      <c r="J1383" s="2">
        <v>20000</v>
      </c>
      <c r="K1383" s="2">
        <v>17000</v>
      </c>
      <c r="L1383" s="2">
        <v>0</v>
      </c>
      <c r="M1383" s="2">
        <v>0</v>
      </c>
      <c r="N1383" s="68">
        <f t="shared" si="37"/>
        <v>17000</v>
      </c>
    </row>
    <row r="1384" spans="1:14" outlineLevel="3" x14ac:dyDescent="0.3">
      <c r="A1384" s="7">
        <v>3412</v>
      </c>
      <c r="B1384" s="7">
        <v>34</v>
      </c>
      <c r="C1384" s="7">
        <v>5138</v>
      </c>
      <c r="D1384" s="7">
        <v>2956</v>
      </c>
      <c r="E1384" s="7">
        <v>16421</v>
      </c>
      <c r="F1384" s="7">
        <v>0</v>
      </c>
      <c r="G1384" s="7">
        <v>0</v>
      </c>
      <c r="H1384" s="7">
        <v>0</v>
      </c>
      <c r="I1384" s="9" t="s">
        <v>547</v>
      </c>
      <c r="J1384" s="2">
        <v>0</v>
      </c>
      <c r="K1384" s="2">
        <v>10000</v>
      </c>
      <c r="L1384" s="2">
        <v>4115</v>
      </c>
      <c r="M1384" s="2">
        <v>41.15</v>
      </c>
      <c r="N1384" s="68">
        <f t="shared" si="37"/>
        <v>5885</v>
      </c>
    </row>
    <row r="1385" spans="1:14" outlineLevel="3" x14ac:dyDescent="0.3">
      <c r="A1385" s="7">
        <v>3412</v>
      </c>
      <c r="B1385" s="7">
        <v>34</v>
      </c>
      <c r="C1385" s="7">
        <v>5139</v>
      </c>
      <c r="D1385" s="7">
        <v>2956</v>
      </c>
      <c r="E1385" s="7">
        <v>0</v>
      </c>
      <c r="F1385" s="7">
        <v>0</v>
      </c>
      <c r="G1385" s="7">
        <v>0</v>
      </c>
      <c r="H1385" s="7">
        <v>0</v>
      </c>
      <c r="I1385" s="9" t="s">
        <v>548</v>
      </c>
      <c r="J1385" s="2">
        <v>5000</v>
      </c>
      <c r="K1385" s="2">
        <v>5000</v>
      </c>
      <c r="L1385" s="2">
        <v>0</v>
      </c>
      <c r="M1385" s="2">
        <v>0</v>
      </c>
      <c r="N1385" s="68">
        <f t="shared" si="37"/>
        <v>5000</v>
      </c>
    </row>
    <row r="1386" spans="1:14" outlineLevel="3" x14ac:dyDescent="0.3">
      <c r="A1386" s="7">
        <v>3412</v>
      </c>
      <c r="B1386" s="7">
        <v>34</v>
      </c>
      <c r="C1386" s="7">
        <v>5139</v>
      </c>
      <c r="D1386" s="7">
        <v>2956</v>
      </c>
      <c r="E1386" s="7">
        <v>16420</v>
      </c>
      <c r="F1386" s="7">
        <v>0</v>
      </c>
      <c r="G1386" s="7">
        <v>0</v>
      </c>
      <c r="H1386" s="7">
        <v>0</v>
      </c>
      <c r="I1386" s="9" t="s">
        <v>549</v>
      </c>
      <c r="J1386" s="2">
        <v>30000</v>
      </c>
      <c r="K1386" s="2">
        <v>106300</v>
      </c>
      <c r="L1386" s="2">
        <v>97047.3</v>
      </c>
      <c r="M1386" s="2">
        <v>91.3</v>
      </c>
      <c r="N1386" s="68">
        <f t="shared" si="37"/>
        <v>9252.6999999999971</v>
      </c>
    </row>
    <row r="1387" spans="1:14" outlineLevel="3" x14ac:dyDescent="0.3">
      <c r="A1387" s="7">
        <v>3412</v>
      </c>
      <c r="B1387" s="7">
        <v>34</v>
      </c>
      <c r="C1387" s="7">
        <v>5139</v>
      </c>
      <c r="D1387" s="7">
        <v>2956</v>
      </c>
      <c r="E1387" s="7">
        <v>16421</v>
      </c>
      <c r="F1387" s="7">
        <v>0</v>
      </c>
      <c r="G1387" s="7">
        <v>0</v>
      </c>
      <c r="H1387" s="7">
        <v>0</v>
      </c>
      <c r="I1387" s="9" t="s">
        <v>550</v>
      </c>
      <c r="J1387" s="2">
        <v>0</v>
      </c>
      <c r="K1387" s="2">
        <v>141194</v>
      </c>
      <c r="L1387" s="2">
        <v>118602.17</v>
      </c>
      <c r="M1387" s="2">
        <v>84</v>
      </c>
      <c r="N1387" s="68">
        <f t="shared" si="37"/>
        <v>22591.83</v>
      </c>
    </row>
    <row r="1388" spans="1:14" outlineLevel="3" x14ac:dyDescent="0.3">
      <c r="A1388" s="7">
        <v>3412</v>
      </c>
      <c r="B1388" s="7">
        <v>34</v>
      </c>
      <c r="C1388" s="7">
        <v>5139</v>
      </c>
      <c r="D1388" s="7">
        <v>2956</v>
      </c>
      <c r="E1388" s="7">
        <v>16432</v>
      </c>
      <c r="F1388" s="7">
        <v>0</v>
      </c>
      <c r="G1388" s="7">
        <v>0</v>
      </c>
      <c r="H1388" s="7">
        <v>0</v>
      </c>
      <c r="I1388" s="9" t="s">
        <v>551</v>
      </c>
      <c r="J1388" s="2">
        <v>40000</v>
      </c>
      <c r="K1388" s="2">
        <v>146000</v>
      </c>
      <c r="L1388" s="2">
        <v>140461.5</v>
      </c>
      <c r="M1388" s="2">
        <v>96.21</v>
      </c>
      <c r="N1388" s="68">
        <f t="shared" si="37"/>
        <v>5538.5</v>
      </c>
    </row>
    <row r="1389" spans="1:14" outlineLevel="3" x14ac:dyDescent="0.3">
      <c r="A1389" s="7">
        <v>3412</v>
      </c>
      <c r="B1389" s="7">
        <v>34</v>
      </c>
      <c r="C1389" s="7">
        <v>5139</v>
      </c>
      <c r="D1389" s="7">
        <v>2956</v>
      </c>
      <c r="E1389" s="7">
        <v>16600</v>
      </c>
      <c r="F1389" s="7">
        <v>0</v>
      </c>
      <c r="G1389" s="7">
        <v>0</v>
      </c>
      <c r="H1389" s="7">
        <v>0</v>
      </c>
      <c r="I1389" s="9" t="s">
        <v>552</v>
      </c>
      <c r="J1389" s="2">
        <v>5000</v>
      </c>
      <c r="K1389" s="2">
        <v>5000</v>
      </c>
      <c r="L1389" s="2">
        <v>2933</v>
      </c>
      <c r="M1389" s="2">
        <v>58.66</v>
      </c>
      <c r="N1389" s="68">
        <f t="shared" si="37"/>
        <v>2067</v>
      </c>
    </row>
    <row r="1390" spans="1:14" outlineLevel="3" x14ac:dyDescent="0.3">
      <c r="A1390" s="7">
        <v>3412</v>
      </c>
      <c r="B1390" s="7">
        <v>34</v>
      </c>
      <c r="C1390" s="7">
        <v>5139</v>
      </c>
      <c r="D1390" s="7">
        <v>2956</v>
      </c>
      <c r="E1390" s="7">
        <v>16807</v>
      </c>
      <c r="F1390" s="7">
        <v>0</v>
      </c>
      <c r="G1390" s="7">
        <v>0</v>
      </c>
      <c r="H1390" s="7">
        <v>0</v>
      </c>
      <c r="I1390" s="9" t="s">
        <v>553</v>
      </c>
      <c r="J1390" s="2">
        <v>0</v>
      </c>
      <c r="K1390" s="2">
        <v>10612</v>
      </c>
      <c r="L1390" s="2">
        <v>320</v>
      </c>
      <c r="M1390" s="2">
        <v>3.02</v>
      </c>
      <c r="N1390" s="68">
        <f t="shared" si="37"/>
        <v>10292</v>
      </c>
    </row>
    <row r="1391" spans="1:14" outlineLevel="3" x14ac:dyDescent="0.3">
      <c r="A1391" s="7">
        <v>3412</v>
      </c>
      <c r="B1391" s="7">
        <v>34</v>
      </c>
      <c r="C1391" s="7">
        <v>5139</v>
      </c>
      <c r="D1391" s="7">
        <v>2956</v>
      </c>
      <c r="E1391" s="7">
        <v>16807</v>
      </c>
      <c r="F1391" s="7">
        <v>0</v>
      </c>
      <c r="G1391" s="7">
        <v>0</v>
      </c>
      <c r="H1391" s="7">
        <v>34</v>
      </c>
      <c r="I1391" s="9" t="s">
        <v>554</v>
      </c>
      <c r="J1391" s="2">
        <v>10000</v>
      </c>
      <c r="K1391" s="2">
        <v>12388</v>
      </c>
      <c r="L1391" s="2">
        <v>12388</v>
      </c>
      <c r="M1391" s="2">
        <v>100</v>
      </c>
      <c r="N1391" s="68">
        <f t="shared" si="37"/>
        <v>0</v>
      </c>
    </row>
    <row r="1392" spans="1:14" outlineLevel="3" x14ac:dyDescent="0.3">
      <c r="A1392" s="7">
        <v>3412</v>
      </c>
      <c r="B1392" s="7">
        <v>34</v>
      </c>
      <c r="C1392" s="7">
        <v>5156</v>
      </c>
      <c r="D1392" s="7">
        <v>2956</v>
      </c>
      <c r="E1392" s="7">
        <v>16432</v>
      </c>
      <c r="F1392" s="7">
        <v>0</v>
      </c>
      <c r="G1392" s="7">
        <v>0</v>
      </c>
      <c r="H1392" s="7">
        <v>0</v>
      </c>
      <c r="I1392" s="9" t="s">
        <v>576</v>
      </c>
      <c r="J1392" s="2">
        <v>20000</v>
      </c>
      <c r="K1392" s="2">
        <v>20000</v>
      </c>
      <c r="L1392" s="2">
        <v>17387</v>
      </c>
      <c r="M1392" s="2">
        <v>86.94</v>
      </c>
      <c r="N1392" s="68">
        <f t="shared" si="37"/>
        <v>2613</v>
      </c>
    </row>
    <row r="1393" spans="1:14" outlineLevel="3" x14ac:dyDescent="0.3">
      <c r="A1393" s="7">
        <v>3412</v>
      </c>
      <c r="B1393" s="7">
        <v>34</v>
      </c>
      <c r="C1393" s="7">
        <v>5162</v>
      </c>
      <c r="D1393" s="7">
        <v>2956</v>
      </c>
      <c r="E1393" s="7">
        <v>16420</v>
      </c>
      <c r="F1393" s="7">
        <v>0</v>
      </c>
      <c r="G1393" s="7">
        <v>0</v>
      </c>
      <c r="H1393" s="7">
        <v>0</v>
      </c>
      <c r="I1393" s="9" t="s">
        <v>579</v>
      </c>
      <c r="J1393" s="2">
        <v>25000</v>
      </c>
      <c r="K1393" s="2">
        <v>25000</v>
      </c>
      <c r="L1393" s="2">
        <v>15302.81</v>
      </c>
      <c r="M1393" s="2">
        <v>61.21</v>
      </c>
      <c r="N1393" s="68">
        <f t="shared" si="37"/>
        <v>9697.19</v>
      </c>
    </row>
    <row r="1394" spans="1:14" outlineLevel="3" x14ac:dyDescent="0.3">
      <c r="A1394" s="7">
        <v>3412</v>
      </c>
      <c r="B1394" s="7">
        <v>34</v>
      </c>
      <c r="C1394" s="7">
        <v>5162</v>
      </c>
      <c r="D1394" s="7">
        <v>2956</v>
      </c>
      <c r="E1394" s="7">
        <v>16421</v>
      </c>
      <c r="F1394" s="7">
        <v>0</v>
      </c>
      <c r="G1394" s="7">
        <v>0</v>
      </c>
      <c r="H1394" s="7">
        <v>0</v>
      </c>
      <c r="I1394" s="9" t="s">
        <v>580</v>
      </c>
      <c r="J1394" s="2">
        <v>0</v>
      </c>
      <c r="K1394" s="2">
        <v>2500</v>
      </c>
      <c r="L1394" s="2">
        <v>2188</v>
      </c>
      <c r="M1394" s="2">
        <v>87.52</v>
      </c>
      <c r="N1394" s="68">
        <f t="shared" si="37"/>
        <v>312</v>
      </c>
    </row>
    <row r="1395" spans="1:14" outlineLevel="3" x14ac:dyDescent="0.3">
      <c r="A1395" s="7">
        <v>3412</v>
      </c>
      <c r="B1395" s="7">
        <v>34</v>
      </c>
      <c r="C1395" s="7">
        <v>5164</v>
      </c>
      <c r="D1395" s="7">
        <v>2956</v>
      </c>
      <c r="E1395" s="7">
        <v>0</v>
      </c>
      <c r="F1395" s="7">
        <v>0</v>
      </c>
      <c r="G1395" s="7">
        <v>0</v>
      </c>
      <c r="H1395" s="7">
        <v>0</v>
      </c>
      <c r="I1395" s="9" t="s">
        <v>581</v>
      </c>
      <c r="J1395" s="2">
        <v>1695</v>
      </c>
      <c r="K1395" s="2">
        <v>1695</v>
      </c>
      <c r="L1395" s="2">
        <v>0</v>
      </c>
      <c r="M1395" s="2">
        <v>0</v>
      </c>
      <c r="N1395" s="68">
        <f t="shared" si="37"/>
        <v>1695</v>
      </c>
    </row>
    <row r="1396" spans="1:14" outlineLevel="3" x14ac:dyDescent="0.3">
      <c r="A1396" s="7">
        <v>3412</v>
      </c>
      <c r="B1396" s="7">
        <v>34</v>
      </c>
      <c r="C1396" s="7">
        <v>5164</v>
      </c>
      <c r="D1396" s="7">
        <v>2956</v>
      </c>
      <c r="E1396" s="7">
        <v>16421</v>
      </c>
      <c r="F1396" s="7">
        <v>0</v>
      </c>
      <c r="G1396" s="7">
        <v>0</v>
      </c>
      <c r="H1396" s="7">
        <v>0</v>
      </c>
      <c r="I1396" s="9" t="s">
        <v>582</v>
      </c>
      <c r="J1396" s="2">
        <v>0</v>
      </c>
      <c r="K1396" s="2">
        <v>32500</v>
      </c>
      <c r="L1396" s="2">
        <v>24126</v>
      </c>
      <c r="M1396" s="2">
        <v>74.23</v>
      </c>
      <c r="N1396" s="68">
        <f t="shared" si="37"/>
        <v>8374</v>
      </c>
    </row>
    <row r="1397" spans="1:14" outlineLevel="3" x14ac:dyDescent="0.3">
      <c r="A1397" s="7">
        <v>3412</v>
      </c>
      <c r="B1397" s="7">
        <v>34</v>
      </c>
      <c r="C1397" s="7">
        <v>5166</v>
      </c>
      <c r="D1397" s="7">
        <v>2956</v>
      </c>
      <c r="E1397" s="7">
        <v>0</v>
      </c>
      <c r="F1397" s="7">
        <v>0</v>
      </c>
      <c r="G1397" s="7">
        <v>0</v>
      </c>
      <c r="H1397" s="7">
        <v>0</v>
      </c>
      <c r="I1397" s="9" t="s">
        <v>583</v>
      </c>
      <c r="J1397" s="2">
        <v>0</v>
      </c>
      <c r="K1397" s="2">
        <v>5100</v>
      </c>
      <c r="L1397" s="2">
        <v>0</v>
      </c>
      <c r="M1397" s="2">
        <v>0</v>
      </c>
      <c r="N1397" s="68">
        <f t="shared" si="37"/>
        <v>5100</v>
      </c>
    </row>
    <row r="1398" spans="1:14" outlineLevel="3" x14ac:dyDescent="0.3">
      <c r="A1398" s="7">
        <v>3412</v>
      </c>
      <c r="B1398" s="7">
        <v>34</v>
      </c>
      <c r="C1398" s="7">
        <v>5166</v>
      </c>
      <c r="D1398" s="7">
        <v>2956</v>
      </c>
      <c r="E1398" s="7">
        <v>16421</v>
      </c>
      <c r="F1398" s="7">
        <v>0</v>
      </c>
      <c r="G1398" s="7">
        <v>0</v>
      </c>
      <c r="H1398" s="7">
        <v>0</v>
      </c>
      <c r="I1398" s="9" t="s">
        <v>584</v>
      </c>
      <c r="J1398" s="2">
        <v>0</v>
      </c>
      <c r="K1398" s="2">
        <v>2904</v>
      </c>
      <c r="L1398" s="2">
        <v>2904</v>
      </c>
      <c r="M1398" s="2">
        <v>100</v>
      </c>
      <c r="N1398" s="68">
        <f t="shared" si="37"/>
        <v>0</v>
      </c>
    </row>
    <row r="1399" spans="1:14" outlineLevel="3" x14ac:dyDescent="0.3">
      <c r="A1399" s="7">
        <v>3412</v>
      </c>
      <c r="B1399" s="7">
        <v>34</v>
      </c>
      <c r="C1399" s="7">
        <v>5169</v>
      </c>
      <c r="D1399" s="7">
        <v>2956</v>
      </c>
      <c r="E1399" s="7">
        <v>0</v>
      </c>
      <c r="F1399" s="7">
        <v>0</v>
      </c>
      <c r="G1399" s="7">
        <v>0</v>
      </c>
      <c r="H1399" s="7">
        <v>0</v>
      </c>
      <c r="I1399" s="9" t="s">
        <v>585</v>
      </c>
      <c r="J1399" s="2">
        <v>50000</v>
      </c>
      <c r="K1399" s="2">
        <v>74000</v>
      </c>
      <c r="L1399" s="2">
        <v>47333.15</v>
      </c>
      <c r="M1399" s="2">
        <v>63.96</v>
      </c>
      <c r="N1399" s="68">
        <f t="shared" si="37"/>
        <v>26666.85</v>
      </c>
    </row>
    <row r="1400" spans="1:14" outlineLevel="3" x14ac:dyDescent="0.3">
      <c r="A1400" s="7">
        <v>3412</v>
      </c>
      <c r="B1400" s="7">
        <v>34</v>
      </c>
      <c r="C1400" s="7">
        <v>5169</v>
      </c>
      <c r="D1400" s="7">
        <v>2956</v>
      </c>
      <c r="E1400" s="7">
        <v>16420</v>
      </c>
      <c r="F1400" s="7">
        <v>0</v>
      </c>
      <c r="G1400" s="7">
        <v>0</v>
      </c>
      <c r="H1400" s="7">
        <v>0</v>
      </c>
      <c r="I1400" s="9" t="s">
        <v>586</v>
      </c>
      <c r="J1400" s="2">
        <v>3000000</v>
      </c>
      <c r="K1400" s="2">
        <v>2970900</v>
      </c>
      <c r="L1400" s="2">
        <v>2560549.58</v>
      </c>
      <c r="M1400" s="2">
        <v>86.19</v>
      </c>
      <c r="N1400" s="68">
        <f t="shared" si="37"/>
        <v>410350.41999999993</v>
      </c>
    </row>
    <row r="1401" spans="1:14" outlineLevel="3" x14ac:dyDescent="0.3">
      <c r="A1401" s="7">
        <v>3412</v>
      </c>
      <c r="B1401" s="7">
        <v>34</v>
      </c>
      <c r="C1401" s="7">
        <v>5169</v>
      </c>
      <c r="D1401" s="7">
        <v>2956</v>
      </c>
      <c r="E1401" s="7">
        <v>16421</v>
      </c>
      <c r="F1401" s="7">
        <v>0</v>
      </c>
      <c r="G1401" s="7">
        <v>0</v>
      </c>
      <c r="H1401" s="7">
        <v>0</v>
      </c>
      <c r="I1401" s="9" t="s">
        <v>587</v>
      </c>
      <c r="J1401" s="2">
        <v>0</v>
      </c>
      <c r="K1401" s="2">
        <v>475900</v>
      </c>
      <c r="L1401" s="2">
        <v>363705.7</v>
      </c>
      <c r="M1401" s="2">
        <v>76.42</v>
      </c>
      <c r="N1401" s="68">
        <f t="shared" si="37"/>
        <v>112194.29999999999</v>
      </c>
    </row>
    <row r="1402" spans="1:14" outlineLevel="3" x14ac:dyDescent="0.3">
      <c r="A1402" s="7">
        <v>3412</v>
      </c>
      <c r="B1402" s="7">
        <v>34</v>
      </c>
      <c r="C1402" s="7">
        <v>5169</v>
      </c>
      <c r="D1402" s="7">
        <v>2956</v>
      </c>
      <c r="E1402" s="7">
        <v>16432</v>
      </c>
      <c r="F1402" s="7">
        <v>0</v>
      </c>
      <c r="G1402" s="7">
        <v>0</v>
      </c>
      <c r="H1402" s="7">
        <v>0</v>
      </c>
      <c r="I1402" s="9" t="s">
        <v>588</v>
      </c>
      <c r="J1402" s="2">
        <v>200000</v>
      </c>
      <c r="K1402" s="2">
        <v>190000</v>
      </c>
      <c r="L1402" s="2">
        <v>178530</v>
      </c>
      <c r="M1402" s="2">
        <v>93.96</v>
      </c>
      <c r="N1402" s="68">
        <f t="shared" si="37"/>
        <v>11470</v>
      </c>
    </row>
    <row r="1403" spans="1:14" outlineLevel="3" x14ac:dyDescent="0.3">
      <c r="A1403" s="7">
        <v>3412</v>
      </c>
      <c r="B1403" s="7">
        <v>34</v>
      </c>
      <c r="C1403" s="7">
        <v>5169</v>
      </c>
      <c r="D1403" s="7">
        <v>2956</v>
      </c>
      <c r="E1403" s="7">
        <v>16600</v>
      </c>
      <c r="F1403" s="7">
        <v>0</v>
      </c>
      <c r="G1403" s="7">
        <v>0</v>
      </c>
      <c r="H1403" s="7">
        <v>0</v>
      </c>
      <c r="I1403" s="9" t="s">
        <v>589</v>
      </c>
      <c r="J1403" s="2">
        <v>90000</v>
      </c>
      <c r="K1403" s="2">
        <v>93900</v>
      </c>
      <c r="L1403" s="2">
        <v>71583.5</v>
      </c>
      <c r="M1403" s="2">
        <v>76.23</v>
      </c>
      <c r="N1403" s="68">
        <f t="shared" si="37"/>
        <v>22316.5</v>
      </c>
    </row>
    <row r="1404" spans="1:14" outlineLevel="3" x14ac:dyDescent="0.3">
      <c r="A1404" s="7">
        <v>3412</v>
      </c>
      <c r="B1404" s="7">
        <v>34</v>
      </c>
      <c r="C1404" s="7">
        <v>5169</v>
      </c>
      <c r="D1404" s="7">
        <v>2956</v>
      </c>
      <c r="E1404" s="7">
        <v>16807</v>
      </c>
      <c r="F1404" s="7">
        <v>0</v>
      </c>
      <c r="G1404" s="7">
        <v>0</v>
      </c>
      <c r="H1404" s="7">
        <v>0</v>
      </c>
      <c r="I1404" s="9" t="s">
        <v>590</v>
      </c>
      <c r="J1404" s="2">
        <v>0</v>
      </c>
      <c r="K1404" s="2">
        <v>14089</v>
      </c>
      <c r="L1404" s="2">
        <v>6831</v>
      </c>
      <c r="M1404" s="2">
        <v>48.48</v>
      </c>
      <c r="N1404" s="68">
        <f t="shared" si="37"/>
        <v>7258</v>
      </c>
    </row>
    <row r="1405" spans="1:14" outlineLevel="3" x14ac:dyDescent="0.3">
      <c r="A1405" s="7">
        <v>3412</v>
      </c>
      <c r="B1405" s="7">
        <v>34</v>
      </c>
      <c r="C1405" s="7">
        <v>5169</v>
      </c>
      <c r="D1405" s="7">
        <v>2956</v>
      </c>
      <c r="E1405" s="7">
        <v>16807</v>
      </c>
      <c r="F1405" s="7">
        <v>0</v>
      </c>
      <c r="G1405" s="7">
        <v>0</v>
      </c>
      <c r="H1405" s="7">
        <v>34</v>
      </c>
      <c r="I1405" s="9" t="s">
        <v>591</v>
      </c>
      <c r="J1405" s="2">
        <v>55000</v>
      </c>
      <c r="K1405" s="2">
        <v>40911</v>
      </c>
      <c r="L1405" s="2">
        <v>40911</v>
      </c>
      <c r="M1405" s="2">
        <v>100</v>
      </c>
      <c r="N1405" s="68">
        <f t="shared" si="37"/>
        <v>0</v>
      </c>
    </row>
    <row r="1406" spans="1:14" outlineLevel="3" x14ac:dyDescent="0.3">
      <c r="A1406" s="7">
        <v>3412</v>
      </c>
      <c r="B1406" s="7">
        <v>34</v>
      </c>
      <c r="C1406" s="7">
        <v>5171</v>
      </c>
      <c r="D1406" s="7">
        <v>2956</v>
      </c>
      <c r="E1406" s="7">
        <v>0</v>
      </c>
      <c r="F1406" s="7">
        <v>0</v>
      </c>
      <c r="G1406" s="7">
        <v>0</v>
      </c>
      <c r="H1406" s="7">
        <v>0</v>
      </c>
      <c r="I1406" s="9" t="s">
        <v>592</v>
      </c>
      <c r="J1406" s="2">
        <v>250000</v>
      </c>
      <c r="K1406" s="2">
        <v>323000</v>
      </c>
      <c r="L1406" s="2">
        <v>199689.78</v>
      </c>
      <c r="M1406" s="2">
        <v>61.82</v>
      </c>
      <c r="N1406" s="68">
        <f t="shared" si="37"/>
        <v>123310.22</v>
      </c>
    </row>
    <row r="1407" spans="1:14" outlineLevel="3" x14ac:dyDescent="0.3">
      <c r="A1407" s="7">
        <v>3412</v>
      </c>
      <c r="B1407" s="7">
        <v>34</v>
      </c>
      <c r="C1407" s="7">
        <v>5171</v>
      </c>
      <c r="D1407" s="7">
        <v>2956</v>
      </c>
      <c r="E1407" s="7">
        <v>16420</v>
      </c>
      <c r="F1407" s="7">
        <v>0</v>
      </c>
      <c r="G1407" s="7">
        <v>0</v>
      </c>
      <c r="H1407" s="7">
        <v>0</v>
      </c>
      <c r="I1407" s="9" t="s">
        <v>593</v>
      </c>
      <c r="J1407" s="2">
        <v>400000</v>
      </c>
      <c r="K1407" s="2">
        <v>366000</v>
      </c>
      <c r="L1407" s="2">
        <v>338446.5</v>
      </c>
      <c r="M1407" s="2">
        <v>92.47</v>
      </c>
      <c r="N1407" s="68">
        <f t="shared" si="37"/>
        <v>27553.5</v>
      </c>
    </row>
    <row r="1408" spans="1:14" outlineLevel="3" x14ac:dyDescent="0.3">
      <c r="A1408" s="7">
        <v>3412</v>
      </c>
      <c r="B1408" s="7">
        <v>34</v>
      </c>
      <c r="C1408" s="7">
        <v>5171</v>
      </c>
      <c r="D1408" s="7">
        <v>2956</v>
      </c>
      <c r="E1408" s="7">
        <v>16420</v>
      </c>
      <c r="F1408" s="7">
        <v>0</v>
      </c>
      <c r="G1408" s="7">
        <v>0</v>
      </c>
      <c r="H1408" s="7">
        <v>70</v>
      </c>
      <c r="I1408" s="9" t="s">
        <v>594</v>
      </c>
      <c r="J1408" s="2">
        <v>2500000</v>
      </c>
      <c r="K1408" s="2">
        <v>2900000</v>
      </c>
      <c r="L1408" s="2">
        <v>2871204.66</v>
      </c>
      <c r="M1408" s="2">
        <v>99.01</v>
      </c>
      <c r="N1408" s="68">
        <f t="shared" si="37"/>
        <v>28795.339999999851</v>
      </c>
    </row>
    <row r="1409" spans="1:14" outlineLevel="3" x14ac:dyDescent="0.3">
      <c r="A1409" s="7">
        <v>3412</v>
      </c>
      <c r="B1409" s="7">
        <v>34</v>
      </c>
      <c r="C1409" s="7">
        <v>5171</v>
      </c>
      <c r="D1409" s="7">
        <v>2956</v>
      </c>
      <c r="E1409" s="7">
        <v>16421</v>
      </c>
      <c r="F1409" s="7">
        <v>0</v>
      </c>
      <c r="G1409" s="7">
        <v>0</v>
      </c>
      <c r="H1409" s="7">
        <v>0</v>
      </c>
      <c r="I1409" s="9" t="s">
        <v>595</v>
      </c>
      <c r="J1409" s="2">
        <v>0</v>
      </c>
      <c r="K1409" s="2">
        <v>54000</v>
      </c>
      <c r="L1409" s="2">
        <v>15425.35</v>
      </c>
      <c r="M1409" s="2">
        <v>28.57</v>
      </c>
      <c r="N1409" s="68">
        <f t="shared" si="37"/>
        <v>38574.65</v>
      </c>
    </row>
    <row r="1410" spans="1:14" outlineLevel="3" x14ac:dyDescent="0.3">
      <c r="A1410" s="7">
        <v>3412</v>
      </c>
      <c r="B1410" s="7">
        <v>34</v>
      </c>
      <c r="C1410" s="7">
        <v>5171</v>
      </c>
      <c r="D1410" s="7">
        <v>2956</v>
      </c>
      <c r="E1410" s="7">
        <v>16432</v>
      </c>
      <c r="F1410" s="7">
        <v>0</v>
      </c>
      <c r="G1410" s="7">
        <v>0</v>
      </c>
      <c r="H1410" s="7">
        <v>0</v>
      </c>
      <c r="I1410" s="9" t="s">
        <v>596</v>
      </c>
      <c r="J1410" s="2">
        <v>150000</v>
      </c>
      <c r="K1410" s="2">
        <v>131000</v>
      </c>
      <c r="L1410" s="2">
        <v>128140.99</v>
      </c>
      <c r="M1410" s="2">
        <v>97.82</v>
      </c>
      <c r="N1410" s="68">
        <f t="shared" si="37"/>
        <v>2859.0099999999948</v>
      </c>
    </row>
    <row r="1411" spans="1:14" outlineLevel="3" x14ac:dyDescent="0.3">
      <c r="A1411" s="7">
        <v>3412</v>
      </c>
      <c r="B1411" s="7">
        <v>34</v>
      </c>
      <c r="C1411" s="7">
        <v>5171</v>
      </c>
      <c r="D1411" s="7">
        <v>2956</v>
      </c>
      <c r="E1411" s="7">
        <v>16600</v>
      </c>
      <c r="F1411" s="7">
        <v>0</v>
      </c>
      <c r="G1411" s="7">
        <v>0</v>
      </c>
      <c r="H1411" s="7">
        <v>0</v>
      </c>
      <c r="I1411" s="9" t="s">
        <v>597</v>
      </c>
      <c r="J1411" s="2">
        <v>30000</v>
      </c>
      <c r="K1411" s="2">
        <v>56100</v>
      </c>
      <c r="L1411" s="2">
        <v>32028.7</v>
      </c>
      <c r="M1411" s="2">
        <v>57.09</v>
      </c>
      <c r="N1411" s="68">
        <f t="shared" si="37"/>
        <v>24071.3</v>
      </c>
    </row>
    <row r="1412" spans="1:14" outlineLevel="3" x14ac:dyDescent="0.3">
      <c r="A1412" s="7">
        <v>3412</v>
      </c>
      <c r="B1412" s="7">
        <v>34</v>
      </c>
      <c r="C1412" s="7">
        <v>5171</v>
      </c>
      <c r="D1412" s="7">
        <v>2956</v>
      </c>
      <c r="E1412" s="7">
        <v>16600</v>
      </c>
      <c r="F1412" s="7">
        <v>0</v>
      </c>
      <c r="G1412" s="7">
        <v>0</v>
      </c>
      <c r="H1412" s="7">
        <v>72</v>
      </c>
      <c r="I1412" s="9" t="s">
        <v>598</v>
      </c>
      <c r="J1412" s="2">
        <v>1600000</v>
      </c>
      <c r="K1412" s="2">
        <v>1590000</v>
      </c>
      <c r="L1412" s="2">
        <v>1584976.66</v>
      </c>
      <c r="M1412" s="2">
        <v>99.68</v>
      </c>
      <c r="N1412" s="68">
        <f t="shared" si="37"/>
        <v>5023.3400000000838</v>
      </c>
    </row>
    <row r="1413" spans="1:14" outlineLevel="3" x14ac:dyDescent="0.3">
      <c r="A1413" s="7">
        <v>3412</v>
      </c>
      <c r="B1413" s="7">
        <v>34</v>
      </c>
      <c r="C1413" s="7">
        <v>5171</v>
      </c>
      <c r="D1413" s="7">
        <v>2956</v>
      </c>
      <c r="E1413" s="7">
        <v>16807</v>
      </c>
      <c r="F1413" s="7">
        <v>0</v>
      </c>
      <c r="G1413" s="7">
        <v>0</v>
      </c>
      <c r="H1413" s="7">
        <v>34</v>
      </c>
      <c r="I1413" s="9" t="s">
        <v>599</v>
      </c>
      <c r="J1413" s="2">
        <v>20000</v>
      </c>
      <c r="K1413" s="2">
        <v>20000</v>
      </c>
      <c r="L1413" s="2">
        <v>10816.19</v>
      </c>
      <c r="M1413" s="2">
        <v>54.08</v>
      </c>
      <c r="N1413" s="68">
        <f t="shared" si="37"/>
        <v>9183.81</v>
      </c>
    </row>
    <row r="1414" spans="1:14" outlineLevel="3" x14ac:dyDescent="0.3">
      <c r="A1414" s="7">
        <v>3412</v>
      </c>
      <c r="B1414" s="7">
        <v>34</v>
      </c>
      <c r="C1414" s="7">
        <v>5179</v>
      </c>
      <c r="D1414" s="7">
        <v>2956</v>
      </c>
      <c r="E1414" s="7">
        <v>16421</v>
      </c>
      <c r="F1414" s="7">
        <v>0</v>
      </c>
      <c r="G1414" s="7">
        <v>0</v>
      </c>
      <c r="H1414" s="7">
        <v>0</v>
      </c>
      <c r="I1414" s="9" t="s">
        <v>600</v>
      </c>
      <c r="J1414" s="2">
        <v>0</v>
      </c>
      <c r="K1414" s="2">
        <v>9100</v>
      </c>
      <c r="L1414" s="2">
        <v>9075</v>
      </c>
      <c r="M1414" s="2">
        <v>99.73</v>
      </c>
      <c r="N1414" s="68">
        <f t="shared" si="37"/>
        <v>25</v>
      </c>
    </row>
    <row r="1415" spans="1:14" outlineLevel="2" x14ac:dyDescent="0.3">
      <c r="A1415" s="96"/>
      <c r="B1415" s="101" t="s">
        <v>3248</v>
      </c>
      <c r="C1415" s="96"/>
      <c r="D1415" s="96"/>
      <c r="E1415" s="96"/>
      <c r="F1415" s="96"/>
      <c r="G1415" s="96"/>
      <c r="H1415" s="96"/>
      <c r="I1415" s="98"/>
      <c r="J1415" s="99">
        <f>SUBTOTAL(9,J1375:J1414)</f>
        <v>8616695</v>
      </c>
      <c r="K1415" s="99">
        <f>SUBTOTAL(9,K1375:K1414)</f>
        <v>10380680</v>
      </c>
      <c r="L1415" s="99">
        <f>SUBTOTAL(9,L1375:L1414)</f>
        <v>9248515.2799999993</v>
      </c>
      <c r="M1415" s="99"/>
      <c r="N1415" s="100">
        <f>SUBTOTAL(9,N1375:N1414)</f>
        <v>1132164.72</v>
      </c>
    </row>
    <row r="1416" spans="1:14" outlineLevel="3" x14ac:dyDescent="0.3">
      <c r="A1416" s="7">
        <v>3612</v>
      </c>
      <c r="B1416" s="7">
        <v>36</v>
      </c>
      <c r="C1416" s="7">
        <v>5137</v>
      </c>
      <c r="D1416" s="7">
        <v>2956</v>
      </c>
      <c r="E1416" s="7">
        <v>0</v>
      </c>
      <c r="F1416" s="7">
        <v>0</v>
      </c>
      <c r="G1416" s="7">
        <v>0</v>
      </c>
      <c r="H1416" s="7">
        <v>0</v>
      </c>
      <c r="I1416" s="9" t="s">
        <v>717</v>
      </c>
      <c r="J1416" s="2">
        <v>15000</v>
      </c>
      <c r="K1416" s="2">
        <v>15000</v>
      </c>
      <c r="L1416" s="2">
        <v>850</v>
      </c>
      <c r="M1416" s="2">
        <v>5.67</v>
      </c>
      <c r="N1416" s="68">
        <f t="shared" ref="N1416:N1447" si="38">K1416-L1416</f>
        <v>14150</v>
      </c>
    </row>
    <row r="1417" spans="1:14" outlineLevel="3" x14ac:dyDescent="0.3">
      <c r="A1417" s="7">
        <v>3612</v>
      </c>
      <c r="B1417" s="7">
        <v>36</v>
      </c>
      <c r="C1417" s="7">
        <v>5139</v>
      </c>
      <c r="D1417" s="7">
        <v>2956</v>
      </c>
      <c r="E1417" s="7">
        <v>0</v>
      </c>
      <c r="F1417" s="7">
        <v>0</v>
      </c>
      <c r="G1417" s="7">
        <v>0</v>
      </c>
      <c r="H1417" s="7">
        <v>0</v>
      </c>
      <c r="I1417" s="9" t="s">
        <v>718</v>
      </c>
      <c r="J1417" s="2">
        <v>3000</v>
      </c>
      <c r="K1417" s="2">
        <v>3000</v>
      </c>
      <c r="L1417" s="2">
        <v>2753</v>
      </c>
      <c r="M1417" s="2">
        <v>91.77</v>
      </c>
      <c r="N1417" s="68">
        <f t="shared" si="38"/>
        <v>247</v>
      </c>
    </row>
    <row r="1418" spans="1:14" outlineLevel="3" x14ac:dyDescent="0.3">
      <c r="A1418" s="7">
        <v>3612</v>
      </c>
      <c r="B1418" s="7">
        <v>36</v>
      </c>
      <c r="C1418" s="7">
        <v>5166</v>
      </c>
      <c r="D1418" s="7">
        <v>2956</v>
      </c>
      <c r="E1418" s="7">
        <v>0</v>
      </c>
      <c r="F1418" s="7">
        <v>0</v>
      </c>
      <c r="G1418" s="7">
        <v>0</v>
      </c>
      <c r="H1418" s="7">
        <v>0</v>
      </c>
      <c r="I1418" s="9" t="s">
        <v>733</v>
      </c>
      <c r="J1418" s="2">
        <v>2000</v>
      </c>
      <c r="K1418" s="2">
        <v>2000</v>
      </c>
      <c r="L1418" s="2">
        <v>0</v>
      </c>
      <c r="M1418" s="2">
        <v>0</v>
      </c>
      <c r="N1418" s="68">
        <f t="shared" si="38"/>
        <v>2000</v>
      </c>
    </row>
    <row r="1419" spans="1:14" outlineLevel="3" x14ac:dyDescent="0.3">
      <c r="A1419" s="7">
        <v>3612</v>
      </c>
      <c r="B1419" s="7">
        <v>36</v>
      </c>
      <c r="C1419" s="7">
        <v>5169</v>
      </c>
      <c r="D1419" s="7">
        <v>2956</v>
      </c>
      <c r="E1419" s="7">
        <v>0</v>
      </c>
      <c r="F1419" s="7">
        <v>0</v>
      </c>
      <c r="G1419" s="7">
        <v>0</v>
      </c>
      <c r="H1419" s="7">
        <v>0</v>
      </c>
      <c r="I1419" s="9" t="s">
        <v>742</v>
      </c>
      <c r="J1419" s="2">
        <v>900000</v>
      </c>
      <c r="K1419" s="2">
        <v>666000</v>
      </c>
      <c r="L1419" s="2">
        <v>389047.82</v>
      </c>
      <c r="M1419" s="2">
        <v>58.42</v>
      </c>
      <c r="N1419" s="68">
        <f t="shared" si="38"/>
        <v>276952.18</v>
      </c>
    </row>
    <row r="1420" spans="1:14" outlineLevel="3" x14ac:dyDescent="0.3">
      <c r="A1420" s="7">
        <v>3612</v>
      </c>
      <c r="B1420" s="7">
        <v>36</v>
      </c>
      <c r="C1420" s="7">
        <v>5171</v>
      </c>
      <c r="D1420" s="7">
        <v>2956</v>
      </c>
      <c r="E1420" s="7">
        <v>0</v>
      </c>
      <c r="F1420" s="7">
        <v>0</v>
      </c>
      <c r="G1420" s="7">
        <v>0</v>
      </c>
      <c r="H1420" s="7">
        <v>0</v>
      </c>
      <c r="I1420" s="9" t="s">
        <v>744</v>
      </c>
      <c r="J1420" s="2">
        <v>1500000</v>
      </c>
      <c r="K1420" s="2">
        <v>2501000</v>
      </c>
      <c r="L1420" s="2">
        <v>1850397.17</v>
      </c>
      <c r="M1420" s="2">
        <v>73.989999999999995</v>
      </c>
      <c r="N1420" s="68">
        <f t="shared" si="38"/>
        <v>650602.83000000007</v>
      </c>
    </row>
    <row r="1421" spans="1:14" outlineLevel="3" x14ac:dyDescent="0.3">
      <c r="A1421" s="7">
        <v>3612</v>
      </c>
      <c r="B1421" s="7">
        <v>36</v>
      </c>
      <c r="C1421" s="7">
        <v>5171</v>
      </c>
      <c r="D1421" s="7">
        <v>2956</v>
      </c>
      <c r="E1421" s="7">
        <v>69200</v>
      </c>
      <c r="F1421" s="7">
        <v>0</v>
      </c>
      <c r="G1421" s="7">
        <v>0</v>
      </c>
      <c r="H1421" s="7">
        <v>0</v>
      </c>
      <c r="I1421" s="9" t="s">
        <v>745</v>
      </c>
      <c r="J1421" s="2">
        <v>800000</v>
      </c>
      <c r="K1421" s="2">
        <v>0</v>
      </c>
      <c r="L1421" s="2">
        <v>0</v>
      </c>
      <c r="M1421" s="2" t="s">
        <v>29</v>
      </c>
      <c r="N1421" s="68">
        <f t="shared" si="38"/>
        <v>0</v>
      </c>
    </row>
    <row r="1422" spans="1:14" outlineLevel="3" x14ac:dyDescent="0.3">
      <c r="A1422" s="7">
        <v>3612</v>
      </c>
      <c r="B1422" s="7">
        <v>36</v>
      </c>
      <c r="C1422" s="7">
        <v>5192</v>
      </c>
      <c r="D1422" s="7">
        <v>2956</v>
      </c>
      <c r="E1422" s="7">
        <v>0</v>
      </c>
      <c r="F1422" s="7">
        <v>0</v>
      </c>
      <c r="G1422" s="7">
        <v>0</v>
      </c>
      <c r="H1422" s="7">
        <v>0</v>
      </c>
      <c r="I1422" s="9" t="s">
        <v>747</v>
      </c>
      <c r="J1422" s="2">
        <v>0</v>
      </c>
      <c r="K1422" s="2">
        <v>16500</v>
      </c>
      <c r="L1422" s="2">
        <v>16500</v>
      </c>
      <c r="M1422" s="2">
        <v>100</v>
      </c>
      <c r="N1422" s="68">
        <f t="shared" si="38"/>
        <v>0</v>
      </c>
    </row>
    <row r="1423" spans="1:14" outlineLevel="3" x14ac:dyDescent="0.3">
      <c r="A1423" s="7">
        <v>3613</v>
      </c>
      <c r="B1423" s="7">
        <v>36</v>
      </c>
      <c r="C1423" s="7">
        <v>5123</v>
      </c>
      <c r="D1423" s="7">
        <v>2956</v>
      </c>
      <c r="E1423" s="7">
        <v>0</v>
      </c>
      <c r="F1423" s="7">
        <v>0</v>
      </c>
      <c r="G1423" s="7">
        <v>0</v>
      </c>
      <c r="H1423" s="7">
        <v>0</v>
      </c>
      <c r="I1423" s="9" t="s">
        <v>764</v>
      </c>
      <c r="J1423" s="2">
        <v>0</v>
      </c>
      <c r="K1423" s="2">
        <v>24100</v>
      </c>
      <c r="L1423" s="2">
        <v>439</v>
      </c>
      <c r="M1423" s="2">
        <v>1.82</v>
      </c>
      <c r="N1423" s="68">
        <f t="shared" si="38"/>
        <v>23661</v>
      </c>
    </row>
    <row r="1424" spans="1:14" outlineLevel="3" x14ac:dyDescent="0.3">
      <c r="A1424" s="7">
        <v>3613</v>
      </c>
      <c r="B1424" s="7">
        <v>36</v>
      </c>
      <c r="C1424" s="7">
        <v>5123</v>
      </c>
      <c r="D1424" s="7">
        <v>2956</v>
      </c>
      <c r="E1424" s="7">
        <v>15001</v>
      </c>
      <c r="F1424" s="7">
        <v>0</v>
      </c>
      <c r="G1424" s="7">
        <v>0</v>
      </c>
      <c r="H1424" s="7">
        <v>0</v>
      </c>
      <c r="I1424" s="9" t="s">
        <v>765</v>
      </c>
      <c r="J1424" s="2">
        <v>0</v>
      </c>
      <c r="K1424" s="2">
        <v>43000</v>
      </c>
      <c r="L1424" s="2">
        <v>42640.4</v>
      </c>
      <c r="M1424" s="2">
        <v>99.16</v>
      </c>
      <c r="N1424" s="68">
        <f t="shared" si="38"/>
        <v>359.59999999999854</v>
      </c>
    </row>
    <row r="1425" spans="1:14" outlineLevel="3" x14ac:dyDescent="0.3">
      <c r="A1425" s="7">
        <v>3613</v>
      </c>
      <c r="B1425" s="7">
        <v>36</v>
      </c>
      <c r="C1425" s="7">
        <v>5137</v>
      </c>
      <c r="D1425" s="7">
        <v>2956</v>
      </c>
      <c r="E1425" s="7">
        <v>0</v>
      </c>
      <c r="F1425" s="7">
        <v>0</v>
      </c>
      <c r="G1425" s="7">
        <v>0</v>
      </c>
      <c r="H1425" s="7">
        <v>0</v>
      </c>
      <c r="I1425" s="9" t="s">
        <v>767</v>
      </c>
      <c r="J1425" s="2">
        <v>15000</v>
      </c>
      <c r="K1425" s="2">
        <v>58000</v>
      </c>
      <c r="L1425" s="2">
        <v>57491</v>
      </c>
      <c r="M1425" s="2">
        <v>99.12</v>
      </c>
      <c r="N1425" s="68">
        <f t="shared" si="38"/>
        <v>509</v>
      </c>
    </row>
    <row r="1426" spans="1:14" outlineLevel="3" x14ac:dyDescent="0.3">
      <c r="A1426" s="7">
        <v>3613</v>
      </c>
      <c r="B1426" s="7">
        <v>36</v>
      </c>
      <c r="C1426" s="7">
        <v>5137</v>
      </c>
      <c r="D1426" s="7">
        <v>2956</v>
      </c>
      <c r="E1426" s="7">
        <v>13001</v>
      </c>
      <c r="F1426" s="7">
        <v>0</v>
      </c>
      <c r="G1426" s="7">
        <v>0</v>
      </c>
      <c r="H1426" s="7">
        <v>0</v>
      </c>
      <c r="I1426" s="9" t="s">
        <v>768</v>
      </c>
      <c r="J1426" s="2">
        <v>0</v>
      </c>
      <c r="K1426" s="2">
        <v>3000</v>
      </c>
      <c r="L1426" s="2">
        <v>2924</v>
      </c>
      <c r="M1426" s="2">
        <v>97.47</v>
      </c>
      <c r="N1426" s="68">
        <f t="shared" si="38"/>
        <v>76</v>
      </c>
    </row>
    <row r="1427" spans="1:14" outlineLevel="3" x14ac:dyDescent="0.3">
      <c r="A1427" s="7">
        <v>3613</v>
      </c>
      <c r="B1427" s="7">
        <v>36</v>
      </c>
      <c r="C1427" s="7">
        <v>5137</v>
      </c>
      <c r="D1427" s="7">
        <v>2956</v>
      </c>
      <c r="E1427" s="7">
        <v>13800</v>
      </c>
      <c r="F1427" s="7">
        <v>0</v>
      </c>
      <c r="G1427" s="7">
        <v>0</v>
      </c>
      <c r="H1427" s="7">
        <v>0</v>
      </c>
      <c r="I1427" s="9" t="s">
        <v>769</v>
      </c>
      <c r="J1427" s="2">
        <v>25000</v>
      </c>
      <c r="K1427" s="2">
        <v>65000</v>
      </c>
      <c r="L1427" s="2">
        <v>54360</v>
      </c>
      <c r="M1427" s="2">
        <v>83.63</v>
      </c>
      <c r="N1427" s="68">
        <f t="shared" si="38"/>
        <v>10640</v>
      </c>
    </row>
    <row r="1428" spans="1:14" outlineLevel="3" x14ac:dyDescent="0.3">
      <c r="A1428" s="7">
        <v>3613</v>
      </c>
      <c r="B1428" s="7">
        <v>36</v>
      </c>
      <c r="C1428" s="7">
        <v>5139</v>
      </c>
      <c r="D1428" s="7">
        <v>2956</v>
      </c>
      <c r="E1428" s="7">
        <v>0</v>
      </c>
      <c r="F1428" s="7">
        <v>0</v>
      </c>
      <c r="G1428" s="7">
        <v>0</v>
      </c>
      <c r="H1428" s="7">
        <v>0</v>
      </c>
      <c r="I1428" s="9" t="s">
        <v>771</v>
      </c>
      <c r="J1428" s="2">
        <v>3000</v>
      </c>
      <c r="K1428" s="2">
        <v>3000</v>
      </c>
      <c r="L1428" s="2">
        <v>1275</v>
      </c>
      <c r="M1428" s="2">
        <v>42.5</v>
      </c>
      <c r="N1428" s="68">
        <f t="shared" si="38"/>
        <v>1725</v>
      </c>
    </row>
    <row r="1429" spans="1:14" outlineLevel="3" x14ac:dyDescent="0.3">
      <c r="A1429" s="7">
        <v>3613</v>
      </c>
      <c r="B1429" s="7">
        <v>36</v>
      </c>
      <c r="C1429" s="7">
        <v>5139</v>
      </c>
      <c r="D1429" s="7">
        <v>2956</v>
      </c>
      <c r="E1429" s="7">
        <v>11001</v>
      </c>
      <c r="F1429" s="7">
        <v>0</v>
      </c>
      <c r="G1429" s="7">
        <v>0</v>
      </c>
      <c r="H1429" s="7">
        <v>0</v>
      </c>
      <c r="I1429" s="9" t="s">
        <v>772</v>
      </c>
      <c r="J1429" s="2">
        <v>300</v>
      </c>
      <c r="K1429" s="2">
        <v>300</v>
      </c>
      <c r="L1429" s="2">
        <v>0</v>
      </c>
      <c r="M1429" s="2">
        <v>0</v>
      </c>
      <c r="N1429" s="68">
        <f t="shared" si="38"/>
        <v>300</v>
      </c>
    </row>
    <row r="1430" spans="1:14" outlineLevel="3" x14ac:dyDescent="0.3">
      <c r="A1430" s="7">
        <v>3613</v>
      </c>
      <c r="B1430" s="7">
        <v>36</v>
      </c>
      <c r="C1430" s="7">
        <v>5139</v>
      </c>
      <c r="D1430" s="7">
        <v>2956</v>
      </c>
      <c r="E1430" s="7">
        <v>11630</v>
      </c>
      <c r="F1430" s="7">
        <v>0</v>
      </c>
      <c r="G1430" s="7">
        <v>0</v>
      </c>
      <c r="H1430" s="7">
        <v>0</v>
      </c>
      <c r="I1430" s="9" t="s">
        <v>773</v>
      </c>
      <c r="J1430" s="2">
        <v>100</v>
      </c>
      <c r="K1430" s="2">
        <v>700</v>
      </c>
      <c r="L1430" s="2">
        <v>470</v>
      </c>
      <c r="M1430" s="2">
        <v>67.14</v>
      </c>
      <c r="N1430" s="68">
        <f t="shared" si="38"/>
        <v>230</v>
      </c>
    </row>
    <row r="1431" spans="1:14" outlineLevel="3" x14ac:dyDescent="0.3">
      <c r="A1431" s="7">
        <v>3613</v>
      </c>
      <c r="B1431" s="7">
        <v>36</v>
      </c>
      <c r="C1431" s="7">
        <v>5139</v>
      </c>
      <c r="D1431" s="7">
        <v>2956</v>
      </c>
      <c r="E1431" s="7">
        <v>12001</v>
      </c>
      <c r="F1431" s="7">
        <v>0</v>
      </c>
      <c r="G1431" s="7">
        <v>0</v>
      </c>
      <c r="H1431" s="7">
        <v>0</v>
      </c>
      <c r="I1431" s="9" t="s">
        <v>774</v>
      </c>
      <c r="J1431" s="2">
        <v>100</v>
      </c>
      <c r="K1431" s="2">
        <v>100</v>
      </c>
      <c r="L1431" s="2">
        <v>0</v>
      </c>
      <c r="M1431" s="2">
        <v>0</v>
      </c>
      <c r="N1431" s="68">
        <f t="shared" si="38"/>
        <v>100</v>
      </c>
    </row>
    <row r="1432" spans="1:14" outlineLevel="3" x14ac:dyDescent="0.3">
      <c r="A1432" s="7">
        <v>3613</v>
      </c>
      <c r="B1432" s="7">
        <v>36</v>
      </c>
      <c r="C1432" s="7">
        <v>5139</v>
      </c>
      <c r="D1432" s="7">
        <v>2956</v>
      </c>
      <c r="E1432" s="7">
        <v>13001</v>
      </c>
      <c r="F1432" s="7">
        <v>0</v>
      </c>
      <c r="G1432" s="7">
        <v>0</v>
      </c>
      <c r="H1432" s="7">
        <v>0</v>
      </c>
      <c r="I1432" s="9" t="s">
        <v>770</v>
      </c>
      <c r="J1432" s="2">
        <v>200</v>
      </c>
      <c r="K1432" s="2">
        <v>200</v>
      </c>
      <c r="L1432" s="2">
        <v>0</v>
      </c>
      <c r="M1432" s="2">
        <v>0</v>
      </c>
      <c r="N1432" s="68">
        <f t="shared" si="38"/>
        <v>200</v>
      </c>
    </row>
    <row r="1433" spans="1:14" outlineLevel="3" x14ac:dyDescent="0.3">
      <c r="A1433" s="7">
        <v>3613</v>
      </c>
      <c r="B1433" s="7">
        <v>36</v>
      </c>
      <c r="C1433" s="7">
        <v>5139</v>
      </c>
      <c r="D1433" s="7">
        <v>2956</v>
      </c>
      <c r="E1433" s="7">
        <v>13800</v>
      </c>
      <c r="F1433" s="7">
        <v>0</v>
      </c>
      <c r="G1433" s="7">
        <v>0</v>
      </c>
      <c r="H1433" s="7">
        <v>0</v>
      </c>
      <c r="I1433" s="9" t="s">
        <v>775</v>
      </c>
      <c r="J1433" s="2">
        <v>1000</v>
      </c>
      <c r="K1433" s="2">
        <v>4000</v>
      </c>
      <c r="L1433" s="2">
        <v>3040</v>
      </c>
      <c r="M1433" s="2">
        <v>76</v>
      </c>
      <c r="N1433" s="68">
        <f t="shared" si="38"/>
        <v>960</v>
      </c>
    </row>
    <row r="1434" spans="1:14" outlineLevel="3" x14ac:dyDescent="0.3">
      <c r="A1434" s="7">
        <v>3613</v>
      </c>
      <c r="B1434" s="7">
        <v>36</v>
      </c>
      <c r="C1434" s="7">
        <v>5139</v>
      </c>
      <c r="D1434" s="7">
        <v>2956</v>
      </c>
      <c r="E1434" s="7">
        <v>13801</v>
      </c>
      <c r="F1434" s="7">
        <v>0</v>
      </c>
      <c r="G1434" s="7">
        <v>0</v>
      </c>
      <c r="H1434" s="7">
        <v>0</v>
      </c>
      <c r="I1434" s="9" t="s">
        <v>776</v>
      </c>
      <c r="J1434" s="2">
        <v>1000</v>
      </c>
      <c r="K1434" s="2">
        <v>1000</v>
      </c>
      <c r="L1434" s="2">
        <v>475</v>
      </c>
      <c r="M1434" s="2">
        <v>47.5</v>
      </c>
      <c r="N1434" s="68">
        <f t="shared" si="38"/>
        <v>525</v>
      </c>
    </row>
    <row r="1435" spans="1:14" outlineLevel="3" x14ac:dyDescent="0.3">
      <c r="A1435" s="7">
        <v>3613</v>
      </c>
      <c r="B1435" s="7">
        <v>36</v>
      </c>
      <c r="C1435" s="7">
        <v>5162</v>
      </c>
      <c r="D1435" s="7">
        <v>2956</v>
      </c>
      <c r="E1435" s="7">
        <v>13001</v>
      </c>
      <c r="F1435" s="7">
        <v>0</v>
      </c>
      <c r="G1435" s="7">
        <v>0</v>
      </c>
      <c r="H1435" s="7">
        <v>0</v>
      </c>
      <c r="I1435" s="9" t="s">
        <v>804</v>
      </c>
      <c r="J1435" s="2">
        <v>20000</v>
      </c>
      <c r="K1435" s="2">
        <v>24000</v>
      </c>
      <c r="L1435" s="2">
        <v>19162.8</v>
      </c>
      <c r="M1435" s="2">
        <v>79.849999999999994</v>
      </c>
      <c r="N1435" s="68">
        <f t="shared" si="38"/>
        <v>4837.2000000000007</v>
      </c>
    </row>
    <row r="1436" spans="1:14" outlineLevel="3" x14ac:dyDescent="0.3">
      <c r="A1436" s="7">
        <v>3613</v>
      </c>
      <c r="B1436" s="7">
        <v>36</v>
      </c>
      <c r="C1436" s="7">
        <v>5166</v>
      </c>
      <c r="D1436" s="7">
        <v>2956</v>
      </c>
      <c r="E1436" s="7">
        <v>0</v>
      </c>
      <c r="F1436" s="7">
        <v>0</v>
      </c>
      <c r="G1436" s="7">
        <v>0</v>
      </c>
      <c r="H1436" s="7">
        <v>0</v>
      </c>
      <c r="I1436" s="9" t="s">
        <v>808</v>
      </c>
      <c r="J1436" s="2">
        <v>10000</v>
      </c>
      <c r="K1436" s="2">
        <v>10000</v>
      </c>
      <c r="L1436" s="2">
        <v>5000</v>
      </c>
      <c r="M1436" s="2">
        <v>50</v>
      </c>
      <c r="N1436" s="68">
        <f t="shared" si="38"/>
        <v>5000</v>
      </c>
    </row>
    <row r="1437" spans="1:14" outlineLevel="3" x14ac:dyDescent="0.3">
      <c r="A1437" s="7">
        <v>3613</v>
      </c>
      <c r="B1437" s="7">
        <v>36</v>
      </c>
      <c r="C1437" s="7">
        <v>5169</v>
      </c>
      <c r="D1437" s="7">
        <v>2956</v>
      </c>
      <c r="E1437" s="7">
        <v>0</v>
      </c>
      <c r="F1437" s="7">
        <v>0</v>
      </c>
      <c r="G1437" s="7">
        <v>0</v>
      </c>
      <c r="H1437" s="7">
        <v>0</v>
      </c>
      <c r="I1437" s="9" t="s">
        <v>186</v>
      </c>
      <c r="J1437" s="2">
        <v>600000</v>
      </c>
      <c r="K1437" s="2">
        <v>478500</v>
      </c>
      <c r="L1437" s="2">
        <v>290464.8</v>
      </c>
      <c r="M1437" s="2">
        <v>60.7</v>
      </c>
      <c r="N1437" s="68">
        <f t="shared" si="38"/>
        <v>188035.20000000001</v>
      </c>
    </row>
    <row r="1438" spans="1:14" outlineLevel="3" x14ac:dyDescent="0.3">
      <c r="A1438" s="7">
        <v>3613</v>
      </c>
      <c r="B1438" s="7">
        <v>36</v>
      </c>
      <c r="C1438" s="7">
        <v>5169</v>
      </c>
      <c r="D1438" s="7">
        <v>2956</v>
      </c>
      <c r="E1438" s="7">
        <v>11001</v>
      </c>
      <c r="F1438" s="7">
        <v>0</v>
      </c>
      <c r="G1438" s="7">
        <v>0</v>
      </c>
      <c r="H1438" s="7">
        <v>0</v>
      </c>
      <c r="I1438" s="9" t="s">
        <v>814</v>
      </c>
      <c r="J1438" s="2">
        <v>70000</v>
      </c>
      <c r="K1438" s="2">
        <v>75000</v>
      </c>
      <c r="L1438" s="2">
        <v>39719.300000000003</v>
      </c>
      <c r="M1438" s="2">
        <v>52.96</v>
      </c>
      <c r="N1438" s="68">
        <f t="shared" si="38"/>
        <v>35280.699999999997</v>
      </c>
    </row>
    <row r="1439" spans="1:14" outlineLevel="3" x14ac:dyDescent="0.3">
      <c r="A1439" s="7">
        <v>3613</v>
      </c>
      <c r="B1439" s="7">
        <v>36</v>
      </c>
      <c r="C1439" s="7">
        <v>5169</v>
      </c>
      <c r="D1439" s="7">
        <v>2956</v>
      </c>
      <c r="E1439" s="7">
        <v>11630</v>
      </c>
      <c r="F1439" s="7">
        <v>0</v>
      </c>
      <c r="G1439" s="7">
        <v>0</v>
      </c>
      <c r="H1439" s="7">
        <v>0</v>
      </c>
      <c r="I1439" s="9" t="s">
        <v>815</v>
      </c>
      <c r="J1439" s="2">
        <v>50000</v>
      </c>
      <c r="K1439" s="2">
        <v>637900</v>
      </c>
      <c r="L1439" s="2">
        <v>29968.27</v>
      </c>
      <c r="M1439" s="2">
        <v>4.7</v>
      </c>
      <c r="N1439" s="68">
        <f t="shared" si="38"/>
        <v>607931.73</v>
      </c>
    </row>
    <row r="1440" spans="1:14" outlineLevel="3" x14ac:dyDescent="0.3">
      <c r="A1440" s="7">
        <v>3613</v>
      </c>
      <c r="B1440" s="7">
        <v>36</v>
      </c>
      <c r="C1440" s="7">
        <v>5169</v>
      </c>
      <c r="D1440" s="7">
        <v>2956</v>
      </c>
      <c r="E1440" s="7">
        <v>12001</v>
      </c>
      <c r="F1440" s="7">
        <v>0</v>
      </c>
      <c r="G1440" s="7">
        <v>0</v>
      </c>
      <c r="H1440" s="7">
        <v>0</v>
      </c>
      <c r="I1440" s="9" t="s">
        <v>816</v>
      </c>
      <c r="J1440" s="2">
        <v>60000</v>
      </c>
      <c r="K1440" s="2">
        <v>102500</v>
      </c>
      <c r="L1440" s="2">
        <v>61465.8</v>
      </c>
      <c r="M1440" s="2">
        <v>59.97</v>
      </c>
      <c r="N1440" s="68">
        <f t="shared" si="38"/>
        <v>41034.199999999997</v>
      </c>
    </row>
    <row r="1441" spans="1:14" outlineLevel="3" x14ac:dyDescent="0.3">
      <c r="A1441" s="7">
        <v>3613</v>
      </c>
      <c r="B1441" s="7">
        <v>36</v>
      </c>
      <c r="C1441" s="7">
        <v>5169</v>
      </c>
      <c r="D1441" s="7">
        <v>2956</v>
      </c>
      <c r="E1441" s="7">
        <v>12017</v>
      </c>
      <c r="F1441" s="7">
        <v>0</v>
      </c>
      <c r="G1441" s="7">
        <v>0</v>
      </c>
      <c r="H1441" s="7">
        <v>0</v>
      </c>
      <c r="I1441" s="9" t="s">
        <v>817</v>
      </c>
      <c r="J1441" s="2">
        <v>50000</v>
      </c>
      <c r="K1441" s="2">
        <v>100000</v>
      </c>
      <c r="L1441" s="2">
        <v>26865.1</v>
      </c>
      <c r="M1441" s="2">
        <v>26.87</v>
      </c>
      <c r="N1441" s="68">
        <f t="shared" si="38"/>
        <v>73134.899999999994</v>
      </c>
    </row>
    <row r="1442" spans="1:14" outlineLevel="3" x14ac:dyDescent="0.3">
      <c r="A1442" s="7">
        <v>3613</v>
      </c>
      <c r="B1442" s="7">
        <v>36</v>
      </c>
      <c r="C1442" s="7">
        <v>5169</v>
      </c>
      <c r="D1442" s="7">
        <v>2956</v>
      </c>
      <c r="E1442" s="7">
        <v>12018</v>
      </c>
      <c r="F1442" s="7">
        <v>0</v>
      </c>
      <c r="G1442" s="7">
        <v>0</v>
      </c>
      <c r="H1442" s="7">
        <v>0</v>
      </c>
      <c r="I1442" s="9" t="s">
        <v>818</v>
      </c>
      <c r="J1442" s="2">
        <v>10000</v>
      </c>
      <c r="K1442" s="2">
        <v>10000</v>
      </c>
      <c r="L1442" s="2">
        <v>0</v>
      </c>
      <c r="M1442" s="2">
        <v>0</v>
      </c>
      <c r="N1442" s="68">
        <f t="shared" si="38"/>
        <v>10000</v>
      </c>
    </row>
    <row r="1443" spans="1:14" outlineLevel="3" x14ac:dyDescent="0.3">
      <c r="A1443" s="7">
        <v>3613</v>
      </c>
      <c r="B1443" s="7">
        <v>36</v>
      </c>
      <c r="C1443" s="7">
        <v>5169</v>
      </c>
      <c r="D1443" s="7">
        <v>2956</v>
      </c>
      <c r="E1443" s="7">
        <v>13001</v>
      </c>
      <c r="F1443" s="7">
        <v>0</v>
      </c>
      <c r="G1443" s="7">
        <v>0</v>
      </c>
      <c r="H1443" s="7">
        <v>0</v>
      </c>
      <c r="I1443" s="9" t="s">
        <v>812</v>
      </c>
      <c r="J1443" s="2">
        <v>100000</v>
      </c>
      <c r="K1443" s="2">
        <v>117000</v>
      </c>
      <c r="L1443" s="2">
        <v>96695.2</v>
      </c>
      <c r="M1443" s="2">
        <v>82.65</v>
      </c>
      <c r="N1443" s="68">
        <f t="shared" si="38"/>
        <v>20304.800000000003</v>
      </c>
    </row>
    <row r="1444" spans="1:14" outlineLevel="3" x14ac:dyDescent="0.3">
      <c r="A1444" s="7">
        <v>3613</v>
      </c>
      <c r="B1444" s="7">
        <v>36</v>
      </c>
      <c r="C1444" s="7">
        <v>5169</v>
      </c>
      <c r="D1444" s="7">
        <v>2956</v>
      </c>
      <c r="E1444" s="7">
        <v>13800</v>
      </c>
      <c r="F1444" s="7">
        <v>0</v>
      </c>
      <c r="G1444" s="7">
        <v>0</v>
      </c>
      <c r="H1444" s="7">
        <v>0</v>
      </c>
      <c r="I1444" s="9" t="s">
        <v>190</v>
      </c>
      <c r="J1444" s="2">
        <v>50000</v>
      </c>
      <c r="K1444" s="2">
        <v>75000</v>
      </c>
      <c r="L1444" s="2">
        <v>51419.73</v>
      </c>
      <c r="M1444" s="2">
        <v>68.56</v>
      </c>
      <c r="N1444" s="68">
        <f t="shared" si="38"/>
        <v>23580.269999999997</v>
      </c>
    </row>
    <row r="1445" spans="1:14" outlineLevel="3" x14ac:dyDescent="0.3">
      <c r="A1445" s="7">
        <v>3613</v>
      </c>
      <c r="B1445" s="7">
        <v>36</v>
      </c>
      <c r="C1445" s="7">
        <v>5169</v>
      </c>
      <c r="D1445" s="7">
        <v>2956</v>
      </c>
      <c r="E1445" s="7">
        <v>13801</v>
      </c>
      <c r="F1445" s="7">
        <v>0</v>
      </c>
      <c r="G1445" s="7">
        <v>0</v>
      </c>
      <c r="H1445" s="7">
        <v>0</v>
      </c>
      <c r="I1445" s="9" t="s">
        <v>188</v>
      </c>
      <c r="J1445" s="2">
        <v>65000</v>
      </c>
      <c r="K1445" s="2">
        <v>70000</v>
      </c>
      <c r="L1445" s="2">
        <v>55469.23</v>
      </c>
      <c r="M1445" s="2">
        <v>79.239999999999995</v>
      </c>
      <c r="N1445" s="68">
        <f t="shared" si="38"/>
        <v>14530.769999999997</v>
      </c>
    </row>
    <row r="1446" spans="1:14" outlineLevel="3" x14ac:dyDescent="0.3">
      <c r="A1446" s="7">
        <v>3613</v>
      </c>
      <c r="B1446" s="7">
        <v>36</v>
      </c>
      <c r="C1446" s="7">
        <v>5171</v>
      </c>
      <c r="D1446" s="7">
        <v>2956</v>
      </c>
      <c r="E1446" s="7">
        <v>0</v>
      </c>
      <c r="F1446" s="7">
        <v>0</v>
      </c>
      <c r="G1446" s="7">
        <v>0</v>
      </c>
      <c r="H1446" s="7">
        <v>0</v>
      </c>
      <c r="I1446" s="9" t="s">
        <v>820</v>
      </c>
      <c r="J1446" s="2">
        <v>800000</v>
      </c>
      <c r="K1446" s="2">
        <v>927800</v>
      </c>
      <c r="L1446" s="2">
        <v>654580.21</v>
      </c>
      <c r="M1446" s="2">
        <v>70.55</v>
      </c>
      <c r="N1446" s="68">
        <f t="shared" si="38"/>
        <v>273219.79000000004</v>
      </c>
    </row>
    <row r="1447" spans="1:14" outlineLevel="3" x14ac:dyDescent="0.3">
      <c r="A1447" s="7">
        <v>3613</v>
      </c>
      <c r="B1447" s="7">
        <v>36</v>
      </c>
      <c r="C1447" s="7">
        <v>5171</v>
      </c>
      <c r="D1447" s="7">
        <v>2956</v>
      </c>
      <c r="E1447" s="7">
        <v>11001</v>
      </c>
      <c r="F1447" s="7">
        <v>0</v>
      </c>
      <c r="G1447" s="7">
        <v>0</v>
      </c>
      <c r="H1447" s="7">
        <v>0</v>
      </c>
      <c r="I1447" s="9" t="s">
        <v>821</v>
      </c>
      <c r="J1447" s="2">
        <v>30000</v>
      </c>
      <c r="K1447" s="2">
        <v>222000</v>
      </c>
      <c r="L1447" s="2">
        <v>91880.8</v>
      </c>
      <c r="M1447" s="2">
        <v>41.39</v>
      </c>
      <c r="N1447" s="68">
        <f t="shared" si="38"/>
        <v>130119.2</v>
      </c>
    </row>
    <row r="1448" spans="1:14" outlineLevel="3" x14ac:dyDescent="0.3">
      <c r="A1448" s="7">
        <v>3613</v>
      </c>
      <c r="B1448" s="7">
        <v>36</v>
      </c>
      <c r="C1448" s="7">
        <v>5171</v>
      </c>
      <c r="D1448" s="7">
        <v>2956</v>
      </c>
      <c r="E1448" s="7">
        <v>11630</v>
      </c>
      <c r="F1448" s="7">
        <v>0</v>
      </c>
      <c r="G1448" s="7">
        <v>0</v>
      </c>
      <c r="H1448" s="7">
        <v>70</v>
      </c>
      <c r="I1448" s="9" t="s">
        <v>822</v>
      </c>
      <c r="J1448" s="2">
        <v>60000</v>
      </c>
      <c r="K1448" s="2">
        <v>120000</v>
      </c>
      <c r="L1448" s="2">
        <v>66889.100000000006</v>
      </c>
      <c r="M1448" s="2">
        <v>55.74</v>
      </c>
      <c r="N1448" s="68">
        <f t="shared" ref="N1448:N1465" si="39">K1448-L1448</f>
        <v>53110.899999999994</v>
      </c>
    </row>
    <row r="1449" spans="1:14" outlineLevel="3" x14ac:dyDescent="0.3">
      <c r="A1449" s="7">
        <v>3613</v>
      </c>
      <c r="B1449" s="7">
        <v>36</v>
      </c>
      <c r="C1449" s="7">
        <v>5171</v>
      </c>
      <c r="D1449" s="7">
        <v>2956</v>
      </c>
      <c r="E1449" s="7">
        <v>12001</v>
      </c>
      <c r="F1449" s="7">
        <v>0</v>
      </c>
      <c r="G1449" s="7">
        <v>0</v>
      </c>
      <c r="H1449" s="7">
        <v>0</v>
      </c>
      <c r="I1449" s="9" t="s">
        <v>823</v>
      </c>
      <c r="J1449" s="2">
        <v>50000</v>
      </c>
      <c r="K1449" s="2">
        <v>685000</v>
      </c>
      <c r="L1449" s="2">
        <v>537161.23</v>
      </c>
      <c r="M1449" s="2">
        <v>78.42</v>
      </c>
      <c r="N1449" s="68">
        <f t="shared" si="39"/>
        <v>147838.77000000002</v>
      </c>
    </row>
    <row r="1450" spans="1:14" outlineLevel="3" x14ac:dyDescent="0.3">
      <c r="A1450" s="7">
        <v>3613</v>
      </c>
      <c r="B1450" s="7">
        <v>36</v>
      </c>
      <c r="C1450" s="7">
        <v>5171</v>
      </c>
      <c r="D1450" s="7">
        <v>2956</v>
      </c>
      <c r="E1450" s="7">
        <v>12017</v>
      </c>
      <c r="F1450" s="7">
        <v>0</v>
      </c>
      <c r="G1450" s="7">
        <v>0</v>
      </c>
      <c r="H1450" s="7">
        <v>0</v>
      </c>
      <c r="I1450" s="9" t="s">
        <v>824</v>
      </c>
      <c r="J1450" s="2">
        <v>500000</v>
      </c>
      <c r="K1450" s="2">
        <v>342000</v>
      </c>
      <c r="L1450" s="2">
        <v>52592.03</v>
      </c>
      <c r="M1450" s="2">
        <v>15.38</v>
      </c>
      <c r="N1450" s="68">
        <f t="shared" si="39"/>
        <v>289407.96999999997</v>
      </c>
    </row>
    <row r="1451" spans="1:14" outlineLevel="3" x14ac:dyDescent="0.3">
      <c r="A1451" s="7">
        <v>3613</v>
      </c>
      <c r="B1451" s="7">
        <v>36</v>
      </c>
      <c r="C1451" s="7">
        <v>5171</v>
      </c>
      <c r="D1451" s="7">
        <v>2956</v>
      </c>
      <c r="E1451" s="7">
        <v>12018</v>
      </c>
      <c r="F1451" s="7">
        <v>0</v>
      </c>
      <c r="G1451" s="7">
        <v>0</v>
      </c>
      <c r="H1451" s="7">
        <v>0</v>
      </c>
      <c r="I1451" s="9" t="s">
        <v>825</v>
      </c>
      <c r="J1451" s="2">
        <v>0</v>
      </c>
      <c r="K1451" s="2">
        <v>108000</v>
      </c>
      <c r="L1451" s="2">
        <v>27663.02</v>
      </c>
      <c r="M1451" s="2">
        <v>25.61</v>
      </c>
      <c r="N1451" s="68">
        <f t="shared" si="39"/>
        <v>80336.98</v>
      </c>
    </row>
    <row r="1452" spans="1:14" outlineLevel="3" x14ac:dyDescent="0.3">
      <c r="A1452" s="7">
        <v>3613</v>
      </c>
      <c r="B1452" s="7">
        <v>36</v>
      </c>
      <c r="C1452" s="7">
        <v>5171</v>
      </c>
      <c r="D1452" s="7">
        <v>2956</v>
      </c>
      <c r="E1452" s="7">
        <v>13001</v>
      </c>
      <c r="F1452" s="7">
        <v>0</v>
      </c>
      <c r="G1452" s="7">
        <v>0</v>
      </c>
      <c r="H1452" s="7">
        <v>0</v>
      </c>
      <c r="I1452" s="9" t="s">
        <v>826</v>
      </c>
      <c r="J1452" s="2">
        <v>60000</v>
      </c>
      <c r="K1452" s="2">
        <v>157000</v>
      </c>
      <c r="L1452" s="2">
        <v>84700.9</v>
      </c>
      <c r="M1452" s="2">
        <v>53.95</v>
      </c>
      <c r="N1452" s="68">
        <f t="shared" si="39"/>
        <v>72299.100000000006</v>
      </c>
    </row>
    <row r="1453" spans="1:14" outlineLevel="3" x14ac:dyDescent="0.3">
      <c r="A1453" s="7">
        <v>3613</v>
      </c>
      <c r="B1453" s="7">
        <v>36</v>
      </c>
      <c r="C1453" s="7">
        <v>5171</v>
      </c>
      <c r="D1453" s="7">
        <v>2956</v>
      </c>
      <c r="E1453" s="7">
        <v>13800</v>
      </c>
      <c r="F1453" s="7">
        <v>0</v>
      </c>
      <c r="G1453" s="7">
        <v>0</v>
      </c>
      <c r="H1453" s="7">
        <v>0</v>
      </c>
      <c r="I1453" s="9" t="s">
        <v>827</v>
      </c>
      <c r="J1453" s="2">
        <v>50000</v>
      </c>
      <c r="K1453" s="2">
        <v>190000</v>
      </c>
      <c r="L1453" s="2">
        <v>49272.65</v>
      </c>
      <c r="M1453" s="2">
        <v>25.93</v>
      </c>
      <c r="N1453" s="68">
        <f t="shared" si="39"/>
        <v>140727.35</v>
      </c>
    </row>
    <row r="1454" spans="1:14" outlineLevel="3" x14ac:dyDescent="0.3">
      <c r="A1454" s="7">
        <v>3613</v>
      </c>
      <c r="B1454" s="7">
        <v>36</v>
      </c>
      <c r="C1454" s="7">
        <v>5171</v>
      </c>
      <c r="D1454" s="7">
        <v>2956</v>
      </c>
      <c r="E1454" s="7">
        <v>13801</v>
      </c>
      <c r="F1454" s="7">
        <v>0</v>
      </c>
      <c r="G1454" s="7">
        <v>0</v>
      </c>
      <c r="H1454" s="7">
        <v>0</v>
      </c>
      <c r="I1454" s="9" t="s">
        <v>828</v>
      </c>
      <c r="J1454" s="2">
        <v>50000</v>
      </c>
      <c r="K1454" s="2">
        <v>128000</v>
      </c>
      <c r="L1454" s="2">
        <v>95921.2</v>
      </c>
      <c r="M1454" s="2">
        <v>74.94</v>
      </c>
      <c r="N1454" s="68">
        <f t="shared" si="39"/>
        <v>32078.800000000003</v>
      </c>
    </row>
    <row r="1455" spans="1:14" outlineLevel="3" x14ac:dyDescent="0.3">
      <c r="A1455" s="7">
        <v>3613</v>
      </c>
      <c r="B1455" s="7">
        <v>36</v>
      </c>
      <c r="C1455" s="7">
        <v>5171</v>
      </c>
      <c r="D1455" s="7">
        <v>2956</v>
      </c>
      <c r="E1455" s="7">
        <v>15001</v>
      </c>
      <c r="F1455" s="7">
        <v>0</v>
      </c>
      <c r="G1455" s="7">
        <v>0</v>
      </c>
      <c r="H1455" s="7">
        <v>0</v>
      </c>
      <c r="I1455" s="9" t="s">
        <v>829</v>
      </c>
      <c r="J1455" s="2">
        <v>0</v>
      </c>
      <c r="K1455" s="2">
        <v>217000</v>
      </c>
      <c r="L1455" s="2">
        <v>216132</v>
      </c>
      <c r="M1455" s="2">
        <v>99.6</v>
      </c>
      <c r="N1455" s="68">
        <f t="shared" si="39"/>
        <v>868</v>
      </c>
    </row>
    <row r="1456" spans="1:14" outlineLevel="3" x14ac:dyDescent="0.3">
      <c r="A1456" s="7">
        <v>3613</v>
      </c>
      <c r="B1456" s="7">
        <v>36</v>
      </c>
      <c r="C1456" s="7">
        <v>5192</v>
      </c>
      <c r="D1456" s="7">
        <v>2956</v>
      </c>
      <c r="E1456" s="7">
        <v>0</v>
      </c>
      <c r="F1456" s="7">
        <v>0</v>
      </c>
      <c r="G1456" s="7">
        <v>0</v>
      </c>
      <c r="H1456" s="7">
        <v>0</v>
      </c>
      <c r="I1456" s="9" t="s">
        <v>747</v>
      </c>
      <c r="J1456" s="2">
        <v>0</v>
      </c>
      <c r="K1456" s="2">
        <v>30000</v>
      </c>
      <c r="L1456" s="2">
        <v>25000</v>
      </c>
      <c r="M1456" s="2">
        <v>83.33</v>
      </c>
      <c r="N1456" s="68">
        <f t="shared" si="39"/>
        <v>5000</v>
      </c>
    </row>
    <row r="1457" spans="1:14" outlineLevel="3" x14ac:dyDescent="0.3">
      <c r="A1457" s="7">
        <v>3619</v>
      </c>
      <c r="B1457" s="7">
        <v>36</v>
      </c>
      <c r="C1457" s="7">
        <v>5123</v>
      </c>
      <c r="D1457" s="7">
        <v>2956</v>
      </c>
      <c r="E1457" s="7">
        <v>0</v>
      </c>
      <c r="F1457" s="7">
        <v>0</v>
      </c>
      <c r="G1457" s="7">
        <v>0</v>
      </c>
      <c r="H1457" s="7">
        <v>0</v>
      </c>
      <c r="I1457" s="9" t="s">
        <v>846</v>
      </c>
      <c r="J1457" s="2">
        <v>0</v>
      </c>
      <c r="K1457" s="2">
        <v>28000</v>
      </c>
      <c r="L1457" s="2">
        <v>24769.85</v>
      </c>
      <c r="M1457" s="2">
        <v>88.46</v>
      </c>
      <c r="N1457" s="68">
        <f t="shared" si="39"/>
        <v>3230.1500000000015</v>
      </c>
    </row>
    <row r="1458" spans="1:14" outlineLevel="3" x14ac:dyDescent="0.3">
      <c r="A1458" s="7">
        <v>3619</v>
      </c>
      <c r="B1458" s="7">
        <v>36</v>
      </c>
      <c r="C1458" s="7">
        <v>5137</v>
      </c>
      <c r="D1458" s="7">
        <v>2956</v>
      </c>
      <c r="E1458" s="7">
        <v>0</v>
      </c>
      <c r="F1458" s="7">
        <v>0</v>
      </c>
      <c r="G1458" s="7">
        <v>0</v>
      </c>
      <c r="H1458" s="7">
        <v>0</v>
      </c>
      <c r="I1458" s="9" t="s">
        <v>847</v>
      </c>
      <c r="J1458" s="2">
        <v>10000</v>
      </c>
      <c r="K1458" s="2">
        <v>21500</v>
      </c>
      <c r="L1458" s="2">
        <v>21371.55</v>
      </c>
      <c r="M1458" s="2">
        <v>99.4</v>
      </c>
      <c r="N1458" s="68">
        <f t="shared" si="39"/>
        <v>128.45000000000073</v>
      </c>
    </row>
    <row r="1459" spans="1:14" outlineLevel="3" x14ac:dyDescent="0.3">
      <c r="A1459" s="7">
        <v>3619</v>
      </c>
      <c r="B1459" s="7">
        <v>36</v>
      </c>
      <c r="C1459" s="7">
        <v>5139</v>
      </c>
      <c r="D1459" s="7">
        <v>2956</v>
      </c>
      <c r="E1459" s="7">
        <v>0</v>
      </c>
      <c r="F1459" s="7">
        <v>0</v>
      </c>
      <c r="G1459" s="7">
        <v>0</v>
      </c>
      <c r="H1459" s="7">
        <v>0</v>
      </c>
      <c r="I1459" s="9" t="s">
        <v>848</v>
      </c>
      <c r="J1459" s="2">
        <v>5000</v>
      </c>
      <c r="K1459" s="2">
        <v>5000</v>
      </c>
      <c r="L1459" s="2">
        <v>2755</v>
      </c>
      <c r="M1459" s="2">
        <v>55.1</v>
      </c>
      <c r="N1459" s="68">
        <f t="shared" si="39"/>
        <v>2245</v>
      </c>
    </row>
    <row r="1460" spans="1:14" outlineLevel="3" x14ac:dyDescent="0.3">
      <c r="A1460" s="7">
        <v>3619</v>
      </c>
      <c r="B1460" s="7">
        <v>36</v>
      </c>
      <c r="C1460" s="7">
        <v>5166</v>
      </c>
      <c r="D1460" s="7">
        <v>2956</v>
      </c>
      <c r="E1460" s="7">
        <v>0</v>
      </c>
      <c r="F1460" s="7">
        <v>0</v>
      </c>
      <c r="G1460" s="7">
        <v>0</v>
      </c>
      <c r="H1460" s="7">
        <v>0</v>
      </c>
      <c r="I1460" s="9" t="s">
        <v>849</v>
      </c>
      <c r="J1460" s="2">
        <v>500</v>
      </c>
      <c r="K1460" s="2">
        <v>500</v>
      </c>
      <c r="L1460" s="2">
        <v>0</v>
      </c>
      <c r="M1460" s="2">
        <v>0</v>
      </c>
      <c r="N1460" s="68">
        <f t="shared" si="39"/>
        <v>500</v>
      </c>
    </row>
    <row r="1461" spans="1:14" outlineLevel="3" x14ac:dyDescent="0.3">
      <c r="A1461" s="7">
        <v>3619</v>
      </c>
      <c r="B1461" s="7">
        <v>36</v>
      </c>
      <c r="C1461" s="7">
        <v>5169</v>
      </c>
      <c r="D1461" s="7">
        <v>2956</v>
      </c>
      <c r="E1461" s="7">
        <v>0</v>
      </c>
      <c r="F1461" s="7">
        <v>0</v>
      </c>
      <c r="G1461" s="7">
        <v>0</v>
      </c>
      <c r="H1461" s="7">
        <v>0</v>
      </c>
      <c r="I1461" s="9" t="s">
        <v>850</v>
      </c>
      <c r="J1461" s="2">
        <v>250000</v>
      </c>
      <c r="K1461" s="2">
        <v>244000</v>
      </c>
      <c r="L1461" s="2">
        <v>156199.56</v>
      </c>
      <c r="M1461" s="2">
        <v>64.02</v>
      </c>
      <c r="N1461" s="68">
        <f t="shared" si="39"/>
        <v>87800.44</v>
      </c>
    </row>
    <row r="1462" spans="1:14" outlineLevel="3" x14ac:dyDescent="0.3">
      <c r="A1462" s="7">
        <v>3619</v>
      </c>
      <c r="B1462" s="7">
        <v>36</v>
      </c>
      <c r="C1462" s="7">
        <v>5171</v>
      </c>
      <c r="D1462" s="7">
        <v>2956</v>
      </c>
      <c r="E1462" s="7">
        <v>0</v>
      </c>
      <c r="F1462" s="7">
        <v>0</v>
      </c>
      <c r="G1462" s="7">
        <v>0</v>
      </c>
      <c r="H1462" s="7">
        <v>0</v>
      </c>
      <c r="I1462" s="9" t="s">
        <v>851</v>
      </c>
      <c r="J1462" s="2">
        <v>700000</v>
      </c>
      <c r="K1462" s="2">
        <v>1460000</v>
      </c>
      <c r="L1462" s="2">
        <v>1109719.05</v>
      </c>
      <c r="M1462" s="2">
        <v>76.010000000000005</v>
      </c>
      <c r="N1462" s="68">
        <f t="shared" si="39"/>
        <v>350280.94999999995</v>
      </c>
    </row>
    <row r="1463" spans="1:14" outlineLevel="3" x14ac:dyDescent="0.3">
      <c r="A1463" s="7">
        <v>3632</v>
      </c>
      <c r="B1463" s="7">
        <v>36</v>
      </c>
      <c r="C1463" s="7">
        <v>5137</v>
      </c>
      <c r="D1463" s="7">
        <v>2956</v>
      </c>
      <c r="E1463" s="7">
        <v>0</v>
      </c>
      <c r="F1463" s="7">
        <v>0</v>
      </c>
      <c r="G1463" s="7">
        <v>0</v>
      </c>
      <c r="H1463" s="7">
        <v>0</v>
      </c>
      <c r="I1463" s="9" t="s">
        <v>871</v>
      </c>
      <c r="J1463" s="2">
        <v>5000</v>
      </c>
      <c r="K1463" s="2">
        <v>5000</v>
      </c>
      <c r="L1463" s="2">
        <v>0</v>
      </c>
      <c r="M1463" s="2">
        <v>0</v>
      </c>
      <c r="N1463" s="68">
        <f t="shared" si="39"/>
        <v>5000</v>
      </c>
    </row>
    <row r="1464" spans="1:14" outlineLevel="3" x14ac:dyDescent="0.3">
      <c r="A1464" s="7">
        <v>3632</v>
      </c>
      <c r="B1464" s="7">
        <v>36</v>
      </c>
      <c r="C1464" s="7">
        <v>5169</v>
      </c>
      <c r="D1464" s="7">
        <v>2956</v>
      </c>
      <c r="E1464" s="7">
        <v>0</v>
      </c>
      <c r="F1464" s="7">
        <v>0</v>
      </c>
      <c r="G1464" s="7">
        <v>0</v>
      </c>
      <c r="H1464" s="7">
        <v>0</v>
      </c>
      <c r="I1464" s="9" t="s">
        <v>879</v>
      </c>
      <c r="J1464" s="2">
        <v>5000</v>
      </c>
      <c r="K1464" s="2">
        <v>5000</v>
      </c>
      <c r="L1464" s="2">
        <v>0</v>
      </c>
      <c r="M1464" s="2">
        <v>0</v>
      </c>
      <c r="N1464" s="68">
        <f t="shared" si="39"/>
        <v>5000</v>
      </c>
    </row>
    <row r="1465" spans="1:14" outlineLevel="3" x14ac:dyDescent="0.3">
      <c r="A1465" s="7">
        <v>3634</v>
      </c>
      <c r="B1465" s="7">
        <v>36</v>
      </c>
      <c r="C1465" s="7">
        <v>5171</v>
      </c>
      <c r="D1465" s="7">
        <v>2956</v>
      </c>
      <c r="E1465" s="7">
        <v>53320</v>
      </c>
      <c r="F1465" s="7">
        <v>0</v>
      </c>
      <c r="G1465" s="7">
        <v>0</v>
      </c>
      <c r="H1465" s="7">
        <v>0</v>
      </c>
      <c r="I1465" s="9" t="s">
        <v>890</v>
      </c>
      <c r="J1465" s="2">
        <v>80000</v>
      </c>
      <c r="K1465" s="2">
        <v>340175</v>
      </c>
      <c r="L1465" s="2">
        <v>260174.2</v>
      </c>
      <c r="M1465" s="2">
        <v>76.48</v>
      </c>
      <c r="N1465" s="68">
        <f t="shared" si="39"/>
        <v>80000.799999999988</v>
      </c>
    </row>
    <row r="1466" spans="1:14" outlineLevel="2" x14ac:dyDescent="0.3">
      <c r="A1466" s="96"/>
      <c r="B1466" s="101" t="s">
        <v>3250</v>
      </c>
      <c r="C1466" s="96"/>
      <c r="D1466" s="96"/>
      <c r="E1466" s="96"/>
      <c r="F1466" s="96"/>
      <c r="G1466" s="96"/>
      <c r="H1466" s="96"/>
      <c r="I1466" s="98"/>
      <c r="J1466" s="99">
        <f>SUBTOTAL(9,J1416:J1465)</f>
        <v>7006200</v>
      </c>
      <c r="K1466" s="99">
        <f>SUBTOTAL(9,K1416:K1465)</f>
        <v>10341775</v>
      </c>
      <c r="L1466" s="99">
        <f>SUBTOTAL(9,L1416:L1465)</f>
        <v>6575674.9699999988</v>
      </c>
      <c r="M1466" s="99"/>
      <c r="N1466" s="100">
        <f>SUBTOTAL(9,N1416:N1465)</f>
        <v>3766100.0299999993</v>
      </c>
    </row>
    <row r="1467" spans="1:14" outlineLevel="3" x14ac:dyDescent="0.3">
      <c r="A1467" s="7">
        <v>4351</v>
      </c>
      <c r="B1467" s="7">
        <v>43</v>
      </c>
      <c r="C1467" s="7">
        <v>5139</v>
      </c>
      <c r="D1467" s="7">
        <v>2956</v>
      </c>
      <c r="E1467" s="7">
        <v>19556</v>
      </c>
      <c r="F1467" s="7">
        <v>0</v>
      </c>
      <c r="G1467" s="7">
        <v>0</v>
      </c>
      <c r="H1467" s="7">
        <v>0</v>
      </c>
      <c r="I1467" s="9" t="s">
        <v>1046</v>
      </c>
      <c r="J1467" s="2">
        <v>500</v>
      </c>
      <c r="K1467" s="2">
        <v>500</v>
      </c>
      <c r="L1467" s="2">
        <v>249</v>
      </c>
      <c r="M1467" s="2">
        <v>49.8</v>
      </c>
      <c r="N1467" s="68">
        <f>K1467-L1467</f>
        <v>251</v>
      </c>
    </row>
    <row r="1468" spans="1:14" outlineLevel="3" x14ac:dyDescent="0.3">
      <c r="A1468" s="7">
        <v>4351</v>
      </c>
      <c r="B1468" s="7">
        <v>43</v>
      </c>
      <c r="C1468" s="7">
        <v>5162</v>
      </c>
      <c r="D1468" s="7">
        <v>2956</v>
      </c>
      <c r="E1468" s="7">
        <v>19556</v>
      </c>
      <c r="F1468" s="7">
        <v>0</v>
      </c>
      <c r="G1468" s="7">
        <v>0</v>
      </c>
      <c r="H1468" s="7">
        <v>0</v>
      </c>
      <c r="I1468" s="9" t="s">
        <v>1047</v>
      </c>
      <c r="J1468" s="2">
        <v>2000</v>
      </c>
      <c r="K1468" s="2">
        <v>2000</v>
      </c>
      <c r="L1468" s="2">
        <v>1091.75</v>
      </c>
      <c r="M1468" s="2">
        <v>54.59</v>
      </c>
      <c r="N1468" s="68">
        <f>K1468-L1468</f>
        <v>908.25</v>
      </c>
    </row>
    <row r="1469" spans="1:14" outlineLevel="3" x14ac:dyDescent="0.3">
      <c r="A1469" s="7">
        <v>4351</v>
      </c>
      <c r="B1469" s="7">
        <v>43</v>
      </c>
      <c r="C1469" s="7">
        <v>5164</v>
      </c>
      <c r="D1469" s="7">
        <v>2956</v>
      </c>
      <c r="E1469" s="7">
        <v>19556</v>
      </c>
      <c r="F1469" s="7">
        <v>0</v>
      </c>
      <c r="G1469" s="7">
        <v>0</v>
      </c>
      <c r="H1469" s="7">
        <v>0</v>
      </c>
      <c r="I1469" s="9" t="s">
        <v>1048</v>
      </c>
      <c r="J1469" s="2">
        <v>3762</v>
      </c>
      <c r="K1469" s="2">
        <v>3762</v>
      </c>
      <c r="L1469" s="2">
        <v>3527</v>
      </c>
      <c r="M1469" s="2">
        <v>93.75</v>
      </c>
      <c r="N1469" s="68">
        <f>K1469-L1469</f>
        <v>235</v>
      </c>
    </row>
    <row r="1470" spans="1:14" outlineLevel="3" x14ac:dyDescent="0.3">
      <c r="A1470" s="7">
        <v>4351</v>
      </c>
      <c r="B1470" s="7">
        <v>43</v>
      </c>
      <c r="C1470" s="7">
        <v>5169</v>
      </c>
      <c r="D1470" s="7">
        <v>2956</v>
      </c>
      <c r="E1470" s="7">
        <v>19556</v>
      </c>
      <c r="F1470" s="7">
        <v>0</v>
      </c>
      <c r="G1470" s="7">
        <v>0</v>
      </c>
      <c r="H1470" s="7">
        <v>0</v>
      </c>
      <c r="I1470" s="9" t="s">
        <v>1049</v>
      </c>
      <c r="J1470" s="2">
        <v>350000</v>
      </c>
      <c r="K1470" s="2">
        <v>320000</v>
      </c>
      <c r="L1470" s="2">
        <v>205598.8</v>
      </c>
      <c r="M1470" s="2">
        <v>64.25</v>
      </c>
      <c r="N1470" s="68">
        <f>K1470-L1470</f>
        <v>114401.20000000001</v>
      </c>
    </row>
    <row r="1471" spans="1:14" outlineLevel="3" x14ac:dyDescent="0.3">
      <c r="A1471" s="7">
        <v>4351</v>
      </c>
      <c r="B1471" s="7">
        <v>43</v>
      </c>
      <c r="C1471" s="7">
        <v>5171</v>
      </c>
      <c r="D1471" s="7">
        <v>2956</v>
      </c>
      <c r="E1471" s="7">
        <v>19556</v>
      </c>
      <c r="F1471" s="7">
        <v>0</v>
      </c>
      <c r="G1471" s="7">
        <v>0</v>
      </c>
      <c r="H1471" s="7">
        <v>0</v>
      </c>
      <c r="I1471" s="9" t="s">
        <v>1050</v>
      </c>
      <c r="J1471" s="2">
        <v>50000</v>
      </c>
      <c r="K1471" s="2">
        <v>80000</v>
      </c>
      <c r="L1471" s="2">
        <v>63826.85</v>
      </c>
      <c r="M1471" s="2">
        <v>79.78</v>
      </c>
      <c r="N1471" s="68">
        <f>K1471-L1471</f>
        <v>16173.150000000001</v>
      </c>
    </row>
    <row r="1472" spans="1:14" outlineLevel="2" x14ac:dyDescent="0.3">
      <c r="A1472" s="96"/>
      <c r="B1472" s="101" t="s">
        <v>3254</v>
      </c>
      <c r="C1472" s="96"/>
      <c r="D1472" s="96"/>
      <c r="E1472" s="96"/>
      <c r="F1472" s="96"/>
      <c r="G1472" s="96"/>
      <c r="H1472" s="96"/>
      <c r="I1472" s="98"/>
      <c r="J1472" s="99">
        <f>SUBTOTAL(9,J1467:J1471)</f>
        <v>406262</v>
      </c>
      <c r="K1472" s="99">
        <f>SUBTOTAL(9,K1467:K1471)</f>
        <v>406262</v>
      </c>
      <c r="L1472" s="99">
        <f>SUBTOTAL(9,L1467:L1471)</f>
        <v>274293.39999999997</v>
      </c>
      <c r="M1472" s="99"/>
      <c r="N1472" s="100">
        <f>SUBTOTAL(9,N1467:N1471)</f>
        <v>131968.6</v>
      </c>
    </row>
    <row r="1473" spans="1:14" outlineLevel="3" x14ac:dyDescent="0.3">
      <c r="A1473" s="7">
        <v>6171</v>
      </c>
      <c r="B1473" s="7">
        <v>61</v>
      </c>
      <c r="C1473" s="7">
        <v>5139</v>
      </c>
      <c r="D1473" s="7">
        <v>2956</v>
      </c>
      <c r="E1473" s="7">
        <v>0</v>
      </c>
      <c r="F1473" s="7">
        <v>0</v>
      </c>
      <c r="G1473" s="7">
        <v>0</v>
      </c>
      <c r="H1473" s="7">
        <v>0</v>
      </c>
      <c r="I1473" s="9" t="s">
        <v>1170</v>
      </c>
      <c r="J1473" s="2">
        <v>1500</v>
      </c>
      <c r="K1473" s="2">
        <v>4000</v>
      </c>
      <c r="L1473" s="2">
        <v>2619</v>
      </c>
      <c r="M1473" s="2">
        <v>65.48</v>
      </c>
      <c r="N1473" s="68">
        <f>K1473-L1473</f>
        <v>1381</v>
      </c>
    </row>
    <row r="1474" spans="1:14" outlineLevel="2" x14ac:dyDescent="0.3">
      <c r="A1474" s="96"/>
      <c r="B1474" s="101" t="s">
        <v>3245</v>
      </c>
      <c r="C1474" s="96"/>
      <c r="D1474" s="96"/>
      <c r="E1474" s="96"/>
      <c r="F1474" s="96"/>
      <c r="G1474" s="96"/>
      <c r="H1474" s="96"/>
      <c r="I1474" s="98"/>
      <c r="J1474" s="99">
        <f>SUBTOTAL(9,J1473:J1473)</f>
        <v>1500</v>
      </c>
      <c r="K1474" s="99">
        <f>SUBTOTAL(9,K1473:K1473)</f>
        <v>4000</v>
      </c>
      <c r="L1474" s="99">
        <f>SUBTOTAL(9,L1473:L1473)</f>
        <v>2619</v>
      </c>
      <c r="M1474" s="99"/>
      <c r="N1474" s="100">
        <f>SUBTOTAL(9,N1473:N1473)</f>
        <v>1381</v>
      </c>
    </row>
    <row r="1475" spans="1:14" outlineLevel="1" x14ac:dyDescent="0.3">
      <c r="A1475" s="102"/>
      <c r="B1475" s="102"/>
      <c r="C1475" s="102"/>
      <c r="D1475" s="102" t="s">
        <v>3241</v>
      </c>
      <c r="E1475" s="102"/>
      <c r="F1475" s="102"/>
      <c r="G1475" s="102"/>
      <c r="H1475" s="102"/>
      <c r="I1475" s="104"/>
      <c r="J1475" s="105">
        <f>SUBTOTAL(9,J1357:J1473)</f>
        <v>16575157</v>
      </c>
      <c r="K1475" s="105">
        <f>SUBTOTAL(9,K1357:K1473)</f>
        <v>21677517</v>
      </c>
      <c r="L1475" s="105">
        <f>SUBTOTAL(9,L1357:L1473)</f>
        <v>16384992.590000005</v>
      </c>
      <c r="M1475" s="105"/>
      <c r="N1475" s="106">
        <f>SUBTOTAL(9,N1357:N1473)</f>
        <v>5292524.410000002</v>
      </c>
    </row>
    <row r="1476" spans="1:14" outlineLevel="3" x14ac:dyDescent="0.3">
      <c r="A1476" s="7">
        <v>3612</v>
      </c>
      <c r="B1476" s="7">
        <v>36</v>
      </c>
      <c r="C1476" s="7">
        <v>5166</v>
      </c>
      <c r="D1476" s="7">
        <v>2997</v>
      </c>
      <c r="E1476" s="7">
        <v>0</v>
      </c>
      <c r="F1476" s="7">
        <v>0</v>
      </c>
      <c r="G1476" s="7">
        <v>0</v>
      </c>
      <c r="H1476" s="7">
        <v>0</v>
      </c>
      <c r="I1476" s="9" t="s">
        <v>734</v>
      </c>
      <c r="J1476" s="2">
        <v>110000</v>
      </c>
      <c r="K1476" s="2">
        <v>0</v>
      </c>
      <c r="L1476" s="2">
        <v>0</v>
      </c>
      <c r="M1476" s="2" t="s">
        <v>29</v>
      </c>
      <c r="N1476" s="68">
        <f t="shared" ref="N1476:N1486" si="40">K1476-L1476</f>
        <v>0</v>
      </c>
    </row>
    <row r="1477" spans="1:14" outlineLevel="3" x14ac:dyDescent="0.3">
      <c r="A1477" s="7">
        <v>3612</v>
      </c>
      <c r="B1477" s="7">
        <v>36</v>
      </c>
      <c r="C1477" s="7">
        <v>5169</v>
      </c>
      <c r="D1477" s="7">
        <v>2997</v>
      </c>
      <c r="E1477" s="7">
        <v>69003</v>
      </c>
      <c r="F1477" s="7">
        <v>0</v>
      </c>
      <c r="G1477" s="7">
        <v>0</v>
      </c>
      <c r="H1477" s="7">
        <v>0</v>
      </c>
      <c r="I1477" s="9" t="s">
        <v>743</v>
      </c>
      <c r="J1477" s="2">
        <v>40000</v>
      </c>
      <c r="K1477" s="2">
        <v>0</v>
      </c>
      <c r="L1477" s="2">
        <v>0</v>
      </c>
      <c r="M1477" s="2" t="s">
        <v>29</v>
      </c>
      <c r="N1477" s="68">
        <f t="shared" si="40"/>
        <v>0</v>
      </c>
    </row>
    <row r="1478" spans="1:14" outlineLevel="3" x14ac:dyDescent="0.3">
      <c r="A1478" s="7">
        <v>3613</v>
      </c>
      <c r="B1478" s="7">
        <v>36</v>
      </c>
      <c r="C1478" s="7">
        <v>5166</v>
      </c>
      <c r="D1478" s="7">
        <v>2997</v>
      </c>
      <c r="E1478" s="7">
        <v>0</v>
      </c>
      <c r="F1478" s="7">
        <v>0</v>
      </c>
      <c r="G1478" s="7">
        <v>0</v>
      </c>
      <c r="H1478" s="7">
        <v>0</v>
      </c>
      <c r="I1478" s="9" t="s">
        <v>809</v>
      </c>
      <c r="J1478" s="2">
        <v>0</v>
      </c>
      <c r="K1478" s="2">
        <v>14520</v>
      </c>
      <c r="L1478" s="2">
        <v>14520</v>
      </c>
      <c r="M1478" s="2">
        <v>100</v>
      </c>
      <c r="N1478" s="68">
        <f t="shared" si="40"/>
        <v>0</v>
      </c>
    </row>
    <row r="1479" spans="1:14" outlineLevel="3" x14ac:dyDescent="0.3">
      <c r="A1479" s="7">
        <v>3639</v>
      </c>
      <c r="B1479" s="7">
        <v>36</v>
      </c>
      <c r="C1479" s="7">
        <v>5122</v>
      </c>
      <c r="D1479" s="7">
        <v>2997</v>
      </c>
      <c r="E1479" s="7">
        <v>0</v>
      </c>
      <c r="F1479" s="7">
        <v>0</v>
      </c>
      <c r="G1479" s="7">
        <v>0</v>
      </c>
      <c r="H1479" s="7">
        <v>0</v>
      </c>
      <c r="I1479" s="9" t="s">
        <v>897</v>
      </c>
      <c r="J1479" s="2">
        <v>40000</v>
      </c>
      <c r="K1479" s="2">
        <v>1605</v>
      </c>
      <c r="L1479" s="2">
        <v>1605</v>
      </c>
      <c r="M1479" s="2">
        <v>100</v>
      </c>
      <c r="N1479" s="68">
        <f t="shared" si="40"/>
        <v>0</v>
      </c>
    </row>
    <row r="1480" spans="1:14" outlineLevel="3" x14ac:dyDescent="0.3">
      <c r="A1480" s="7">
        <v>3639</v>
      </c>
      <c r="B1480" s="7">
        <v>36</v>
      </c>
      <c r="C1480" s="7">
        <v>5166</v>
      </c>
      <c r="D1480" s="7">
        <v>2997</v>
      </c>
      <c r="E1480" s="7">
        <v>10005</v>
      </c>
      <c r="F1480" s="7">
        <v>0</v>
      </c>
      <c r="G1480" s="7">
        <v>0</v>
      </c>
      <c r="H1480" s="7">
        <v>0</v>
      </c>
      <c r="I1480" s="9" t="s">
        <v>904</v>
      </c>
      <c r="J1480" s="2">
        <v>110000</v>
      </c>
      <c r="K1480" s="2">
        <v>60000</v>
      </c>
      <c r="L1480" s="2">
        <v>49245</v>
      </c>
      <c r="M1480" s="2">
        <v>82.08</v>
      </c>
      <c r="N1480" s="68">
        <f t="shared" si="40"/>
        <v>10755</v>
      </c>
    </row>
    <row r="1481" spans="1:14" outlineLevel="3" x14ac:dyDescent="0.3">
      <c r="A1481" s="7">
        <v>3639</v>
      </c>
      <c r="B1481" s="7">
        <v>36</v>
      </c>
      <c r="C1481" s="7">
        <v>5169</v>
      </c>
      <c r="D1481" s="7">
        <v>2997</v>
      </c>
      <c r="E1481" s="7">
        <v>31036</v>
      </c>
      <c r="F1481" s="7">
        <v>0</v>
      </c>
      <c r="G1481" s="7">
        <v>0</v>
      </c>
      <c r="H1481" s="7">
        <v>0</v>
      </c>
      <c r="I1481" s="9" t="s">
        <v>911</v>
      </c>
      <c r="J1481" s="2">
        <v>10000</v>
      </c>
      <c r="K1481" s="2">
        <v>10000</v>
      </c>
      <c r="L1481" s="2">
        <v>1600</v>
      </c>
      <c r="M1481" s="2">
        <v>16</v>
      </c>
      <c r="N1481" s="68">
        <f t="shared" si="40"/>
        <v>8400</v>
      </c>
    </row>
    <row r="1482" spans="1:14" outlineLevel="3" x14ac:dyDescent="0.3">
      <c r="A1482" s="7">
        <v>3639</v>
      </c>
      <c r="B1482" s="7">
        <v>36</v>
      </c>
      <c r="C1482" s="7">
        <v>5169</v>
      </c>
      <c r="D1482" s="7">
        <v>2997</v>
      </c>
      <c r="E1482" s="7">
        <v>69001</v>
      </c>
      <c r="F1482" s="7">
        <v>0</v>
      </c>
      <c r="G1482" s="7">
        <v>0</v>
      </c>
      <c r="H1482" s="7">
        <v>0</v>
      </c>
      <c r="I1482" s="9" t="s">
        <v>912</v>
      </c>
      <c r="J1482" s="2">
        <v>150000</v>
      </c>
      <c r="K1482" s="2">
        <v>50000</v>
      </c>
      <c r="L1482" s="2">
        <v>28435</v>
      </c>
      <c r="M1482" s="2">
        <v>56.87</v>
      </c>
      <c r="N1482" s="68">
        <f t="shared" si="40"/>
        <v>21565</v>
      </c>
    </row>
    <row r="1483" spans="1:14" outlineLevel="3" x14ac:dyDescent="0.3">
      <c r="A1483" s="7">
        <v>3639</v>
      </c>
      <c r="B1483" s="7">
        <v>36</v>
      </c>
      <c r="C1483" s="7">
        <v>5169</v>
      </c>
      <c r="D1483" s="7">
        <v>2997</v>
      </c>
      <c r="E1483" s="7">
        <v>69002</v>
      </c>
      <c r="F1483" s="7">
        <v>0</v>
      </c>
      <c r="G1483" s="7">
        <v>0</v>
      </c>
      <c r="H1483" s="7">
        <v>0</v>
      </c>
      <c r="I1483" s="9" t="s">
        <v>913</v>
      </c>
      <c r="J1483" s="2">
        <v>5000</v>
      </c>
      <c r="K1483" s="2">
        <v>5000</v>
      </c>
      <c r="L1483" s="2">
        <v>198.97</v>
      </c>
      <c r="M1483" s="2">
        <v>3.98</v>
      </c>
      <c r="N1483" s="68">
        <f t="shared" si="40"/>
        <v>4801.03</v>
      </c>
    </row>
    <row r="1484" spans="1:14" outlineLevel="3" x14ac:dyDescent="0.3">
      <c r="A1484" s="7">
        <v>3639</v>
      </c>
      <c r="B1484" s="7">
        <v>36</v>
      </c>
      <c r="C1484" s="7">
        <v>5361</v>
      </c>
      <c r="D1484" s="7">
        <v>2997</v>
      </c>
      <c r="E1484" s="7">
        <v>0</v>
      </c>
      <c r="F1484" s="7">
        <v>0</v>
      </c>
      <c r="G1484" s="7">
        <v>0</v>
      </c>
      <c r="H1484" s="7">
        <v>0</v>
      </c>
      <c r="I1484" s="9" t="s">
        <v>923</v>
      </c>
      <c r="J1484" s="2">
        <v>10000</v>
      </c>
      <c r="K1484" s="2">
        <v>10000</v>
      </c>
      <c r="L1484" s="2">
        <v>6000</v>
      </c>
      <c r="M1484" s="2">
        <v>60</v>
      </c>
      <c r="N1484" s="68">
        <f t="shared" si="40"/>
        <v>4000</v>
      </c>
    </row>
    <row r="1485" spans="1:14" outlineLevel="3" x14ac:dyDescent="0.3">
      <c r="A1485" s="7">
        <v>3639</v>
      </c>
      <c r="B1485" s="7">
        <v>36</v>
      </c>
      <c r="C1485" s="7">
        <v>5362</v>
      </c>
      <c r="D1485" s="7">
        <v>2997</v>
      </c>
      <c r="E1485" s="7">
        <v>0</v>
      </c>
      <c r="F1485" s="7">
        <v>0</v>
      </c>
      <c r="G1485" s="7">
        <v>0</v>
      </c>
      <c r="H1485" s="7">
        <v>0</v>
      </c>
      <c r="I1485" s="9" t="s">
        <v>924</v>
      </c>
      <c r="J1485" s="2">
        <v>600000</v>
      </c>
      <c r="K1485" s="2">
        <v>350000</v>
      </c>
      <c r="L1485" s="2">
        <v>317601</v>
      </c>
      <c r="M1485" s="2">
        <v>90.74</v>
      </c>
      <c r="N1485" s="68">
        <f t="shared" si="40"/>
        <v>32399</v>
      </c>
    </row>
    <row r="1486" spans="1:14" outlineLevel="3" x14ac:dyDescent="0.3">
      <c r="A1486" s="7">
        <v>3639</v>
      </c>
      <c r="B1486" s="7">
        <v>36</v>
      </c>
      <c r="C1486" s="7">
        <v>5365</v>
      </c>
      <c r="D1486" s="7">
        <v>2997</v>
      </c>
      <c r="E1486" s="7">
        <v>0</v>
      </c>
      <c r="F1486" s="7">
        <v>0</v>
      </c>
      <c r="G1486" s="7">
        <v>0</v>
      </c>
      <c r="H1486" s="7">
        <v>0</v>
      </c>
      <c r="I1486" s="9" t="s">
        <v>925</v>
      </c>
      <c r="J1486" s="2">
        <v>5000</v>
      </c>
      <c r="K1486" s="2">
        <v>0</v>
      </c>
      <c r="L1486" s="2">
        <v>0</v>
      </c>
      <c r="M1486" s="2" t="s">
        <v>29</v>
      </c>
      <c r="N1486" s="68">
        <f t="shared" si="40"/>
        <v>0</v>
      </c>
    </row>
    <row r="1487" spans="1:14" outlineLevel="2" x14ac:dyDescent="0.3">
      <c r="A1487" s="96"/>
      <c r="B1487" s="101" t="s">
        <v>3250</v>
      </c>
      <c r="C1487" s="96"/>
      <c r="D1487" s="96"/>
      <c r="E1487" s="96"/>
      <c r="F1487" s="96"/>
      <c r="G1487" s="96"/>
      <c r="H1487" s="96"/>
      <c r="I1487" s="98"/>
      <c r="J1487" s="99">
        <f>SUBTOTAL(9,J1476:J1486)</f>
        <v>1080000</v>
      </c>
      <c r="K1487" s="99">
        <f>SUBTOTAL(9,K1476:K1486)</f>
        <v>501125</v>
      </c>
      <c r="L1487" s="99">
        <f>SUBTOTAL(9,L1476:L1486)</f>
        <v>419204.97</v>
      </c>
      <c r="M1487" s="99"/>
      <c r="N1487" s="100">
        <f>SUBTOTAL(9,N1476:N1486)</f>
        <v>81920.03</v>
      </c>
    </row>
    <row r="1488" spans="1:14" outlineLevel="1" x14ac:dyDescent="0.3">
      <c r="A1488" s="102"/>
      <c r="B1488" s="102"/>
      <c r="C1488" s="102"/>
      <c r="D1488" s="102" t="s">
        <v>3242</v>
      </c>
      <c r="E1488" s="102"/>
      <c r="F1488" s="102"/>
      <c r="G1488" s="102"/>
      <c r="H1488" s="102"/>
      <c r="I1488" s="104"/>
      <c r="J1488" s="105">
        <f>SUBTOTAL(9,J1476:J1486)</f>
        <v>1080000</v>
      </c>
      <c r="K1488" s="105">
        <f>SUBTOTAL(9,K1476:K1486)</f>
        <v>501125</v>
      </c>
      <c r="L1488" s="105">
        <f>SUBTOTAL(9,L1476:L1486)</f>
        <v>419204.97</v>
      </c>
      <c r="M1488" s="105"/>
      <c r="N1488" s="106">
        <f>SUBTOTAL(9,N1476:N1486)</f>
        <v>81920.03</v>
      </c>
    </row>
    <row r="1489" spans="1:14" outlineLevel="3" x14ac:dyDescent="0.3">
      <c r="A1489" s="7">
        <v>6399</v>
      </c>
      <c r="B1489" s="7">
        <v>63</v>
      </c>
      <c r="C1489" s="7">
        <v>5909</v>
      </c>
      <c r="D1489" s="7">
        <v>9990</v>
      </c>
      <c r="E1489" s="7">
        <v>90801</v>
      </c>
      <c r="F1489" s="7">
        <v>0</v>
      </c>
      <c r="G1489" s="7">
        <v>0</v>
      </c>
      <c r="H1489" s="7">
        <v>0</v>
      </c>
      <c r="I1489" s="9" t="s">
        <v>2657</v>
      </c>
      <c r="J1489" s="2">
        <v>0</v>
      </c>
      <c r="K1489" s="2">
        <v>0</v>
      </c>
      <c r="L1489" s="2">
        <v>-80143</v>
      </c>
      <c r="M1489" s="2" t="s">
        <v>29</v>
      </c>
      <c r="N1489" s="68">
        <f>K1489-L1489</f>
        <v>80143</v>
      </c>
    </row>
    <row r="1490" spans="1:14" outlineLevel="2" x14ac:dyDescent="0.3">
      <c r="A1490" s="96"/>
      <c r="B1490" s="101" t="s">
        <v>3253</v>
      </c>
      <c r="C1490" s="96"/>
      <c r="D1490" s="96"/>
      <c r="E1490" s="96"/>
      <c r="F1490" s="96"/>
      <c r="G1490" s="96"/>
      <c r="H1490" s="96"/>
      <c r="I1490" s="98"/>
      <c r="J1490" s="99">
        <f>SUBTOTAL(9,J1489:J1489)</f>
        <v>0</v>
      </c>
      <c r="K1490" s="99">
        <f>SUBTOTAL(9,K1489:K1489)</f>
        <v>0</v>
      </c>
      <c r="L1490" s="99">
        <f>SUBTOTAL(9,L1489:L1489)</f>
        <v>-80143</v>
      </c>
      <c r="M1490" s="99"/>
      <c r="N1490" s="100">
        <f>SUBTOTAL(9,N1489:N1489)</f>
        <v>80143</v>
      </c>
    </row>
    <row r="1491" spans="1:14" outlineLevel="1" x14ac:dyDescent="0.3">
      <c r="A1491" s="102"/>
      <c r="B1491" s="102"/>
      <c r="C1491" s="102"/>
      <c r="D1491" s="102" t="s">
        <v>3243</v>
      </c>
      <c r="E1491" s="102"/>
      <c r="F1491" s="102"/>
      <c r="G1491" s="102"/>
      <c r="H1491" s="102"/>
      <c r="I1491" s="104"/>
      <c r="J1491" s="105">
        <f>SUBTOTAL(9,J1489:J1489)</f>
        <v>0</v>
      </c>
      <c r="K1491" s="105">
        <f>SUBTOTAL(9,K1489:K1489)</f>
        <v>0</v>
      </c>
      <c r="L1491" s="105">
        <f>SUBTOTAL(9,L1489:L1489)</f>
        <v>-80143</v>
      </c>
      <c r="M1491" s="105"/>
      <c r="N1491" s="106">
        <f>SUBTOTAL(9,N1489:N1489)</f>
        <v>80143</v>
      </c>
    </row>
    <row r="1492" spans="1:14" x14ac:dyDescent="0.3">
      <c r="A1492" s="102"/>
      <c r="B1492" s="102"/>
      <c r="C1492" s="102"/>
      <c r="D1492" s="102" t="s">
        <v>3244</v>
      </c>
      <c r="E1492" s="102"/>
      <c r="F1492" s="102"/>
      <c r="G1492" s="102"/>
      <c r="H1492" s="102"/>
      <c r="I1492" s="104"/>
      <c r="J1492" s="105">
        <f>SUBTOTAL(9,J342:J1489)</f>
        <v>381006182</v>
      </c>
      <c r="K1492" s="105">
        <f>SUBTOTAL(9,K342:K1489)</f>
        <v>436578587.00000006</v>
      </c>
      <c r="L1492" s="105">
        <f>SUBTOTAL(9,L342:L1489)</f>
        <v>339616836.94000024</v>
      </c>
      <c r="M1492" s="105"/>
      <c r="N1492" s="106">
        <f>SUBTOTAL(9,N342:N1489)</f>
        <v>96961750.060000077</v>
      </c>
    </row>
    <row r="1493" spans="1:14" x14ac:dyDescent="0.3">
      <c r="A1493" s="7"/>
      <c r="B1493" s="7"/>
      <c r="C1493" s="7"/>
      <c r="D1493" s="7"/>
      <c r="E1493" s="7"/>
      <c r="F1493" s="7"/>
      <c r="G1493" s="7"/>
      <c r="H1493" s="7"/>
    </row>
    <row r="1494" spans="1:14" x14ac:dyDescent="0.3">
      <c r="A1494" s="7"/>
      <c r="B1494" s="7"/>
      <c r="C1494" s="7"/>
      <c r="D1494" s="7"/>
      <c r="E1494" s="7"/>
      <c r="F1494" s="7"/>
      <c r="G1494" s="7"/>
      <c r="H1494" s="7"/>
    </row>
    <row r="1495" spans="1:14" x14ac:dyDescent="0.3">
      <c r="A1495" s="7"/>
      <c r="B1495" s="7"/>
      <c r="C1495" s="7"/>
      <c r="D1495" s="7"/>
      <c r="E1495" s="7"/>
      <c r="F1495" s="7"/>
      <c r="G1495" s="7"/>
      <c r="H1495" s="7"/>
    </row>
    <row r="1496" spans="1:14" x14ac:dyDescent="0.3">
      <c r="A1496" s="109" t="s">
        <v>3212</v>
      </c>
      <c r="B1496" s="109"/>
      <c r="C1496" s="109"/>
      <c r="D1496" s="109"/>
      <c r="E1496" s="109"/>
      <c r="F1496" s="109"/>
      <c r="G1496" s="109"/>
      <c r="H1496" s="109"/>
      <c r="I1496" s="109"/>
      <c r="J1496" s="109"/>
      <c r="K1496" s="109"/>
      <c r="L1496" s="109"/>
      <c r="M1496" s="109"/>
      <c r="N1496" s="109"/>
    </row>
    <row r="1497" spans="1:14" x14ac:dyDescent="0.3">
      <c r="A1497" s="109" t="s">
        <v>0</v>
      </c>
      <c r="B1497" s="109"/>
      <c r="C1497" s="109"/>
      <c r="D1497" s="109"/>
      <c r="E1497" s="109"/>
      <c r="F1497" s="109"/>
      <c r="G1497" s="109"/>
      <c r="H1497" s="109"/>
      <c r="I1497" s="109"/>
      <c r="J1497" s="109"/>
      <c r="K1497" s="109"/>
      <c r="L1497" s="109"/>
      <c r="M1497" s="109"/>
      <c r="N1497" s="109"/>
    </row>
    <row r="1498" spans="1:14" x14ac:dyDescent="0.3">
      <c r="A1498" s="71" t="s">
        <v>1</v>
      </c>
      <c r="B1498" s="71" t="s">
        <v>3216</v>
      </c>
      <c r="C1498" s="71" t="s">
        <v>2</v>
      </c>
      <c r="D1498" s="71" t="s">
        <v>3</v>
      </c>
      <c r="E1498" s="71" t="s">
        <v>4</v>
      </c>
      <c r="F1498" s="71" t="s">
        <v>5</v>
      </c>
      <c r="G1498" s="71" t="s">
        <v>6</v>
      </c>
      <c r="H1498" s="71" t="s">
        <v>7</v>
      </c>
      <c r="I1498" s="72" t="s">
        <v>8</v>
      </c>
      <c r="J1498" s="73" t="s">
        <v>9</v>
      </c>
      <c r="K1498" s="73" t="s">
        <v>10</v>
      </c>
      <c r="L1498" s="73" t="s">
        <v>11</v>
      </c>
      <c r="M1498" s="73" t="s">
        <v>12</v>
      </c>
      <c r="N1498" s="74" t="s">
        <v>13</v>
      </c>
    </row>
    <row r="1499" spans="1:14" outlineLevel="3" x14ac:dyDescent="0.3">
      <c r="A1499" s="7">
        <v>6171</v>
      </c>
      <c r="B1499" s="7">
        <v>61</v>
      </c>
      <c r="C1499" s="7">
        <v>6111</v>
      </c>
      <c r="D1499" s="7">
        <v>2055</v>
      </c>
      <c r="E1499" s="7">
        <v>0</v>
      </c>
      <c r="F1499" s="7">
        <v>0</v>
      </c>
      <c r="G1499" s="7">
        <v>0</v>
      </c>
      <c r="H1499" s="7">
        <v>0</v>
      </c>
      <c r="I1499" s="9" t="s">
        <v>1199</v>
      </c>
      <c r="J1499" s="2">
        <v>0</v>
      </c>
      <c r="K1499" s="2">
        <v>229900</v>
      </c>
      <c r="L1499" s="2">
        <v>0</v>
      </c>
      <c r="M1499" s="2">
        <v>0</v>
      </c>
      <c r="N1499" s="68">
        <f t="shared" ref="N1499:N1506" si="41">K1499-L1499</f>
        <v>229900</v>
      </c>
    </row>
    <row r="1500" spans="1:14" outlineLevel="3" x14ac:dyDescent="0.3">
      <c r="A1500" s="7">
        <v>6171</v>
      </c>
      <c r="B1500" s="7">
        <v>61</v>
      </c>
      <c r="C1500" s="7">
        <v>6111</v>
      </c>
      <c r="D1500" s="7">
        <v>2055</v>
      </c>
      <c r="E1500" s="7">
        <v>62002</v>
      </c>
      <c r="F1500" s="7">
        <v>0</v>
      </c>
      <c r="G1500" s="7">
        <v>0</v>
      </c>
      <c r="H1500" s="7">
        <v>0</v>
      </c>
      <c r="I1500" s="9" t="s">
        <v>95</v>
      </c>
      <c r="J1500" s="2">
        <v>0</v>
      </c>
      <c r="K1500" s="2">
        <v>335511.81</v>
      </c>
      <c r="L1500" s="2">
        <v>335511.81</v>
      </c>
      <c r="M1500" s="2">
        <v>100</v>
      </c>
      <c r="N1500" s="68">
        <f t="shared" si="41"/>
        <v>0</v>
      </c>
    </row>
    <row r="1501" spans="1:14" outlineLevel="3" x14ac:dyDescent="0.3">
      <c r="A1501" s="7">
        <v>6171</v>
      </c>
      <c r="B1501" s="7">
        <v>61</v>
      </c>
      <c r="C1501" s="7">
        <v>6111</v>
      </c>
      <c r="D1501" s="7">
        <v>2055</v>
      </c>
      <c r="E1501" s="7">
        <v>62002</v>
      </c>
      <c r="F1501" s="7">
        <v>0</v>
      </c>
      <c r="G1501" s="7">
        <v>17968</v>
      </c>
      <c r="H1501" s="7">
        <v>0</v>
      </c>
      <c r="I1501" s="9" t="s">
        <v>95</v>
      </c>
      <c r="J1501" s="2">
        <v>0</v>
      </c>
      <c r="K1501" s="2">
        <v>167755.9</v>
      </c>
      <c r="L1501" s="2">
        <v>167755.9</v>
      </c>
      <c r="M1501" s="2">
        <v>100</v>
      </c>
      <c r="N1501" s="68">
        <f t="shared" si="41"/>
        <v>0</v>
      </c>
    </row>
    <row r="1502" spans="1:14" outlineLevel="3" x14ac:dyDescent="0.3">
      <c r="A1502" s="7">
        <v>6171</v>
      </c>
      <c r="B1502" s="7">
        <v>61</v>
      </c>
      <c r="C1502" s="7">
        <v>6111</v>
      </c>
      <c r="D1502" s="7">
        <v>2055</v>
      </c>
      <c r="E1502" s="7">
        <v>62002</v>
      </c>
      <c r="F1502" s="7">
        <v>0</v>
      </c>
      <c r="G1502" s="7">
        <v>17969</v>
      </c>
      <c r="H1502" s="7">
        <v>0</v>
      </c>
      <c r="I1502" s="9" t="s">
        <v>95</v>
      </c>
      <c r="J1502" s="2">
        <v>0</v>
      </c>
      <c r="K1502" s="2">
        <v>2851850.37</v>
      </c>
      <c r="L1502" s="2">
        <v>2851850.37</v>
      </c>
      <c r="M1502" s="2">
        <v>100</v>
      </c>
      <c r="N1502" s="68">
        <f t="shared" si="41"/>
        <v>0</v>
      </c>
    </row>
    <row r="1503" spans="1:14" outlineLevel="3" x14ac:dyDescent="0.3">
      <c r="A1503" s="7">
        <v>6171</v>
      </c>
      <c r="B1503" s="7">
        <v>61</v>
      </c>
      <c r="C1503" s="7">
        <v>6122</v>
      </c>
      <c r="D1503" s="7">
        <v>2055</v>
      </c>
      <c r="E1503" s="7">
        <v>62002</v>
      </c>
      <c r="F1503" s="7">
        <v>0</v>
      </c>
      <c r="G1503" s="7">
        <v>0</v>
      </c>
      <c r="H1503" s="7">
        <v>0</v>
      </c>
      <c r="I1503" s="9" t="s">
        <v>1222</v>
      </c>
      <c r="J1503" s="2">
        <v>5837845</v>
      </c>
      <c r="K1503" s="2">
        <v>70912.289999999994</v>
      </c>
      <c r="L1503" s="2">
        <v>70912.289999999994</v>
      </c>
      <c r="M1503" s="2">
        <v>100</v>
      </c>
      <c r="N1503" s="68">
        <f t="shared" si="41"/>
        <v>0</v>
      </c>
    </row>
    <row r="1504" spans="1:14" outlineLevel="3" x14ac:dyDescent="0.3">
      <c r="A1504" s="7">
        <v>6171</v>
      </c>
      <c r="B1504" s="7">
        <v>61</v>
      </c>
      <c r="C1504" s="7">
        <v>6122</v>
      </c>
      <c r="D1504" s="7">
        <v>2055</v>
      </c>
      <c r="E1504" s="7">
        <v>62002</v>
      </c>
      <c r="F1504" s="7">
        <v>0</v>
      </c>
      <c r="G1504" s="7">
        <v>17968</v>
      </c>
      <c r="H1504" s="7">
        <v>0</v>
      </c>
      <c r="I1504" s="9" t="s">
        <v>95</v>
      </c>
      <c r="J1504" s="2">
        <v>0</v>
      </c>
      <c r="K1504" s="2">
        <v>35456.15</v>
      </c>
      <c r="L1504" s="2">
        <v>35456.15</v>
      </c>
      <c r="M1504" s="2">
        <v>100</v>
      </c>
      <c r="N1504" s="68">
        <f t="shared" si="41"/>
        <v>0</v>
      </c>
    </row>
    <row r="1505" spans="1:14" outlineLevel="3" x14ac:dyDescent="0.3">
      <c r="A1505" s="7">
        <v>6171</v>
      </c>
      <c r="B1505" s="7">
        <v>61</v>
      </c>
      <c r="C1505" s="7">
        <v>6122</v>
      </c>
      <c r="D1505" s="7">
        <v>2055</v>
      </c>
      <c r="E1505" s="7">
        <v>62002</v>
      </c>
      <c r="F1505" s="7">
        <v>0</v>
      </c>
      <c r="G1505" s="7">
        <v>17969</v>
      </c>
      <c r="H1505" s="7">
        <v>0</v>
      </c>
      <c r="I1505" s="9" t="s">
        <v>95</v>
      </c>
      <c r="J1505" s="2">
        <v>0</v>
      </c>
      <c r="K1505" s="2">
        <v>602754.48</v>
      </c>
      <c r="L1505" s="2">
        <v>602754.48</v>
      </c>
      <c r="M1505" s="2">
        <v>100</v>
      </c>
      <c r="N1505" s="68">
        <f t="shared" si="41"/>
        <v>0</v>
      </c>
    </row>
    <row r="1506" spans="1:14" outlineLevel="3" x14ac:dyDescent="0.3">
      <c r="A1506" s="7">
        <v>6171</v>
      </c>
      <c r="B1506" s="7">
        <v>61</v>
      </c>
      <c r="C1506" s="7">
        <v>6125</v>
      </c>
      <c r="D1506" s="7">
        <v>2055</v>
      </c>
      <c r="E1506" s="7">
        <v>0</v>
      </c>
      <c r="F1506" s="7">
        <v>0</v>
      </c>
      <c r="G1506" s="7">
        <v>0</v>
      </c>
      <c r="H1506" s="7">
        <v>0</v>
      </c>
      <c r="I1506" s="9" t="s">
        <v>1223</v>
      </c>
      <c r="J1506" s="2">
        <v>0</v>
      </c>
      <c r="K1506" s="2">
        <v>285934.90000000002</v>
      </c>
      <c r="L1506" s="2">
        <v>90829</v>
      </c>
      <c r="M1506" s="2">
        <v>31.77</v>
      </c>
      <c r="N1506" s="68">
        <f t="shared" si="41"/>
        <v>195105.90000000002</v>
      </c>
    </row>
    <row r="1507" spans="1:14" outlineLevel="2" x14ac:dyDescent="0.3">
      <c r="A1507" s="7"/>
      <c r="B1507" s="6" t="s">
        <v>3245</v>
      </c>
      <c r="C1507" s="7"/>
      <c r="D1507" s="7"/>
      <c r="E1507" s="7"/>
      <c r="F1507" s="7"/>
      <c r="G1507" s="7"/>
      <c r="H1507" s="7"/>
      <c r="J1507" s="2">
        <f>SUBTOTAL(9,J1499:J1506)</f>
        <v>5837845</v>
      </c>
      <c r="K1507" s="2">
        <f>SUBTOTAL(9,K1499:K1506)</f>
        <v>4580075.9000000004</v>
      </c>
      <c r="L1507" s="2">
        <f>SUBTOTAL(9,L1499:L1506)</f>
        <v>4155070</v>
      </c>
      <c r="N1507" s="68">
        <f>SUBTOTAL(9,N1499:N1506)</f>
        <v>425005.9</v>
      </c>
    </row>
    <row r="1508" spans="1:14" outlineLevel="1" x14ac:dyDescent="0.3">
      <c r="A1508" s="87"/>
      <c r="B1508" s="87"/>
      <c r="C1508" s="87"/>
      <c r="D1508" s="88" t="s">
        <v>3221</v>
      </c>
      <c r="E1508" s="87"/>
      <c r="F1508" s="87"/>
      <c r="G1508" s="87"/>
      <c r="H1508" s="87"/>
      <c r="I1508" s="89"/>
      <c r="J1508" s="90">
        <f>SUBTOTAL(9,J1499:J1506)</f>
        <v>5837845</v>
      </c>
      <c r="K1508" s="90">
        <f>SUBTOTAL(9,K1499:K1506)</f>
        <v>4580075.9000000004</v>
      </c>
      <c r="L1508" s="90">
        <f>SUBTOTAL(9,L1499:L1506)</f>
        <v>4155070</v>
      </c>
      <c r="M1508" s="90"/>
      <c r="N1508" s="91">
        <f>SUBTOTAL(9,N1499:N1506)</f>
        <v>425005.9</v>
      </c>
    </row>
    <row r="1509" spans="1:14" outlineLevel="3" x14ac:dyDescent="0.3">
      <c r="A1509" s="7">
        <v>5311</v>
      </c>
      <c r="B1509" s="7">
        <v>53</v>
      </c>
      <c r="C1509" s="7">
        <v>6121</v>
      </c>
      <c r="D1509" s="7">
        <v>2100</v>
      </c>
      <c r="E1509" s="7">
        <v>0</v>
      </c>
      <c r="F1509" s="7">
        <v>0</v>
      </c>
      <c r="G1509" s="7">
        <v>0</v>
      </c>
      <c r="H1509" s="7">
        <v>0</v>
      </c>
      <c r="I1509" s="9" t="s">
        <v>1120</v>
      </c>
      <c r="J1509" s="2">
        <v>150000</v>
      </c>
      <c r="K1509" s="2">
        <v>150000</v>
      </c>
      <c r="L1509" s="2">
        <v>0</v>
      </c>
      <c r="M1509" s="2">
        <v>0</v>
      </c>
      <c r="N1509" s="68">
        <f>K1509-L1509</f>
        <v>150000</v>
      </c>
    </row>
    <row r="1510" spans="1:14" outlineLevel="3" x14ac:dyDescent="0.3">
      <c r="A1510" s="7">
        <v>5311</v>
      </c>
      <c r="B1510" s="7">
        <v>53</v>
      </c>
      <c r="C1510" s="7">
        <v>6122</v>
      </c>
      <c r="D1510" s="7">
        <v>2100</v>
      </c>
      <c r="E1510" s="7">
        <v>0</v>
      </c>
      <c r="F1510" s="7">
        <v>0</v>
      </c>
      <c r="G1510" s="7">
        <v>0</v>
      </c>
      <c r="H1510" s="7">
        <v>0</v>
      </c>
      <c r="I1510" s="9" t="s">
        <v>1121</v>
      </c>
      <c r="J1510" s="2">
        <v>0</v>
      </c>
      <c r="K1510" s="2">
        <v>900000</v>
      </c>
      <c r="L1510" s="2">
        <v>314814</v>
      </c>
      <c r="M1510" s="2">
        <v>34.979999999999997</v>
      </c>
      <c r="N1510" s="68">
        <f>K1510-L1510</f>
        <v>585186</v>
      </c>
    </row>
    <row r="1511" spans="1:14" ht="28.8" outlineLevel="3" x14ac:dyDescent="0.3">
      <c r="A1511" s="7">
        <v>5311</v>
      </c>
      <c r="B1511" s="7">
        <v>53</v>
      </c>
      <c r="C1511" s="7">
        <v>6123</v>
      </c>
      <c r="D1511" s="7">
        <v>2100</v>
      </c>
      <c r="E1511" s="7">
        <v>0</v>
      </c>
      <c r="F1511" s="7">
        <v>0</v>
      </c>
      <c r="G1511" s="7">
        <v>0</v>
      </c>
      <c r="H1511" s="7">
        <v>0</v>
      </c>
      <c r="I1511" s="9" t="s">
        <v>1122</v>
      </c>
      <c r="J1511" s="2">
        <v>70000</v>
      </c>
      <c r="K1511" s="2">
        <v>70000</v>
      </c>
      <c r="L1511" s="2">
        <v>0</v>
      </c>
      <c r="M1511" s="2">
        <v>0</v>
      </c>
      <c r="N1511" s="68">
        <f>K1511-L1511</f>
        <v>70000</v>
      </c>
    </row>
    <row r="1512" spans="1:14" outlineLevel="2" x14ac:dyDescent="0.3">
      <c r="A1512" s="7"/>
      <c r="B1512" s="6" t="s">
        <v>3255</v>
      </c>
      <c r="C1512" s="7"/>
      <c r="D1512" s="7"/>
      <c r="E1512" s="7"/>
      <c r="F1512" s="7"/>
      <c r="G1512" s="7"/>
      <c r="H1512" s="7"/>
      <c r="J1512" s="2">
        <f>SUBTOTAL(9,J1509:J1511)</f>
        <v>220000</v>
      </c>
      <c r="K1512" s="2">
        <f>SUBTOTAL(9,K1509:K1511)</f>
        <v>1120000</v>
      </c>
      <c r="L1512" s="2">
        <f>SUBTOTAL(9,L1509:L1511)</f>
        <v>314814</v>
      </c>
      <c r="N1512" s="68">
        <f>SUBTOTAL(9,N1509:N1511)</f>
        <v>805186</v>
      </c>
    </row>
    <row r="1513" spans="1:14" outlineLevel="1" x14ac:dyDescent="0.3">
      <c r="A1513" s="87"/>
      <c r="B1513" s="87"/>
      <c r="C1513" s="87"/>
      <c r="D1513" s="92" t="s">
        <v>3225</v>
      </c>
      <c r="E1513" s="87"/>
      <c r="F1513" s="87"/>
      <c r="G1513" s="87"/>
      <c r="H1513" s="87"/>
      <c r="I1513" s="89"/>
      <c r="J1513" s="90">
        <f>SUBTOTAL(9,J1509:J1511)</f>
        <v>220000</v>
      </c>
      <c r="K1513" s="90">
        <f>SUBTOTAL(9,K1509:K1511)</f>
        <v>1120000</v>
      </c>
      <c r="L1513" s="90">
        <f>SUBTOTAL(9,L1509:L1511)</f>
        <v>314814</v>
      </c>
      <c r="M1513" s="90"/>
      <c r="N1513" s="91">
        <f>SUBTOTAL(9,N1509:N1511)</f>
        <v>805186</v>
      </c>
    </row>
    <row r="1514" spans="1:14" outlineLevel="3" x14ac:dyDescent="0.3">
      <c r="A1514" s="7">
        <v>3522</v>
      </c>
      <c r="B1514" s="7">
        <v>35</v>
      </c>
      <c r="C1514" s="7">
        <v>6313</v>
      </c>
      <c r="D1514" s="7">
        <v>2200</v>
      </c>
      <c r="E1514" s="7">
        <v>52734</v>
      </c>
      <c r="F1514" s="7">
        <v>0</v>
      </c>
      <c r="G1514" s="7">
        <v>0</v>
      </c>
      <c r="H1514" s="7">
        <v>0</v>
      </c>
      <c r="I1514" s="9" t="s">
        <v>714</v>
      </c>
      <c r="J1514" s="2">
        <v>0</v>
      </c>
      <c r="K1514" s="2">
        <v>126929</v>
      </c>
      <c r="L1514" s="2">
        <v>126929</v>
      </c>
      <c r="M1514" s="2">
        <v>84.62</v>
      </c>
      <c r="N1514" s="68">
        <f>K1514-L1514</f>
        <v>0</v>
      </c>
    </row>
    <row r="1515" spans="1:14" outlineLevel="2" x14ac:dyDescent="0.3">
      <c r="A1515" s="7"/>
      <c r="B1515" s="6" t="s">
        <v>3258</v>
      </c>
      <c r="C1515" s="7"/>
      <c r="D1515" s="7"/>
      <c r="E1515" s="7"/>
      <c r="F1515" s="7"/>
      <c r="G1515" s="7"/>
      <c r="H1515" s="7"/>
      <c r="J1515" s="2">
        <f>SUBTOTAL(9,J1514:J1514)</f>
        <v>0</v>
      </c>
      <c r="K1515" s="2">
        <f>SUBTOTAL(9,K1514:K1514)</f>
        <v>126929</v>
      </c>
      <c r="L1515" s="2">
        <f>SUBTOTAL(9,L1514:L1514)</f>
        <v>126929</v>
      </c>
      <c r="N1515" s="68">
        <f>SUBTOTAL(9,N1514:N1514)</f>
        <v>0</v>
      </c>
    </row>
    <row r="1516" spans="1:14" outlineLevel="1" x14ac:dyDescent="0.3">
      <c r="A1516" s="87"/>
      <c r="B1516" s="87"/>
      <c r="C1516" s="87"/>
      <c r="D1516" s="92" t="s">
        <v>3226</v>
      </c>
      <c r="E1516" s="87"/>
      <c r="F1516" s="87"/>
      <c r="G1516" s="87"/>
      <c r="H1516" s="87"/>
      <c r="I1516" s="89"/>
      <c r="J1516" s="90">
        <f>SUBTOTAL(9,J1514:J1514)</f>
        <v>0</v>
      </c>
      <c r="K1516" s="90">
        <f>SUBTOTAL(9,K1514:K1514)</f>
        <v>126929</v>
      </c>
      <c r="L1516" s="90">
        <f>SUBTOTAL(9,L1514:L1514)</f>
        <v>126929</v>
      </c>
      <c r="M1516" s="90"/>
      <c r="N1516" s="91">
        <f>SUBTOTAL(9,N1514:N1514)</f>
        <v>0</v>
      </c>
    </row>
    <row r="1517" spans="1:14" outlineLevel="3" x14ac:dyDescent="0.3">
      <c r="A1517" s="7">
        <v>2212</v>
      </c>
      <c r="B1517" s="7">
        <v>22</v>
      </c>
      <c r="C1517" s="7">
        <v>6121</v>
      </c>
      <c r="D1517" s="7">
        <v>2460</v>
      </c>
      <c r="E1517" s="7">
        <v>20037</v>
      </c>
      <c r="F1517" s="7">
        <v>0</v>
      </c>
      <c r="G1517" s="7">
        <v>0</v>
      </c>
      <c r="H1517" s="7">
        <v>0</v>
      </c>
      <c r="I1517" s="9" t="s">
        <v>317</v>
      </c>
      <c r="J1517" s="2">
        <v>0</v>
      </c>
      <c r="K1517" s="2">
        <v>500</v>
      </c>
      <c r="L1517" s="2">
        <v>0</v>
      </c>
      <c r="M1517" s="2">
        <v>0</v>
      </c>
      <c r="N1517" s="68">
        <f t="shared" ref="N1517:N1523" si="42">K1517-L1517</f>
        <v>500</v>
      </c>
    </row>
    <row r="1518" spans="1:14" outlineLevel="3" x14ac:dyDescent="0.3">
      <c r="A1518" s="7">
        <v>2212</v>
      </c>
      <c r="B1518" s="7">
        <v>22</v>
      </c>
      <c r="C1518" s="7">
        <v>6121</v>
      </c>
      <c r="D1518" s="7">
        <v>2460</v>
      </c>
      <c r="E1518" s="7">
        <v>20081</v>
      </c>
      <c r="F1518" s="7">
        <v>0</v>
      </c>
      <c r="G1518" s="7">
        <v>0</v>
      </c>
      <c r="H1518" s="7">
        <v>0</v>
      </c>
      <c r="I1518" s="9" t="s">
        <v>318</v>
      </c>
      <c r="J1518" s="2">
        <v>0</v>
      </c>
      <c r="K1518" s="2">
        <v>2436.94</v>
      </c>
      <c r="L1518" s="2">
        <v>2436.94</v>
      </c>
      <c r="M1518" s="2">
        <v>100</v>
      </c>
      <c r="N1518" s="68">
        <f t="shared" si="42"/>
        <v>0</v>
      </c>
    </row>
    <row r="1519" spans="1:14" outlineLevel="3" x14ac:dyDescent="0.3">
      <c r="A1519" s="7">
        <v>2219</v>
      </c>
      <c r="B1519" s="7">
        <v>22</v>
      </c>
      <c r="C1519" s="7">
        <v>6121</v>
      </c>
      <c r="D1519" s="7">
        <v>2460</v>
      </c>
      <c r="E1519" s="7">
        <v>22005</v>
      </c>
      <c r="F1519" s="7">
        <v>0</v>
      </c>
      <c r="G1519" s="7">
        <v>0</v>
      </c>
      <c r="H1519" s="7">
        <v>0</v>
      </c>
      <c r="I1519" s="9" t="s">
        <v>331</v>
      </c>
      <c r="J1519" s="2">
        <v>0</v>
      </c>
      <c r="K1519" s="2">
        <v>355</v>
      </c>
      <c r="L1519" s="2">
        <v>0</v>
      </c>
      <c r="M1519" s="2">
        <v>0</v>
      </c>
      <c r="N1519" s="68">
        <f t="shared" si="42"/>
        <v>355</v>
      </c>
    </row>
    <row r="1520" spans="1:14" outlineLevel="3" x14ac:dyDescent="0.3">
      <c r="A1520" s="7">
        <v>2219</v>
      </c>
      <c r="B1520" s="7">
        <v>22</v>
      </c>
      <c r="C1520" s="7">
        <v>6121</v>
      </c>
      <c r="D1520" s="7">
        <v>2460</v>
      </c>
      <c r="E1520" s="7">
        <v>22006</v>
      </c>
      <c r="F1520" s="7">
        <v>0</v>
      </c>
      <c r="G1520" s="7">
        <v>0</v>
      </c>
      <c r="H1520" s="7">
        <v>0</v>
      </c>
      <c r="I1520" s="9" t="s">
        <v>332</v>
      </c>
      <c r="J1520" s="2">
        <v>0</v>
      </c>
      <c r="K1520" s="2">
        <v>0</v>
      </c>
      <c r="L1520" s="2">
        <v>0</v>
      </c>
      <c r="M1520" s="2" t="s">
        <v>29</v>
      </c>
      <c r="N1520" s="68">
        <f t="shared" si="42"/>
        <v>0</v>
      </c>
    </row>
    <row r="1521" spans="1:14" outlineLevel="3" x14ac:dyDescent="0.3">
      <c r="A1521" s="7">
        <v>2219</v>
      </c>
      <c r="B1521" s="7">
        <v>22</v>
      </c>
      <c r="C1521" s="7">
        <v>6121</v>
      </c>
      <c r="D1521" s="7">
        <v>2460</v>
      </c>
      <c r="E1521" s="7">
        <v>23002</v>
      </c>
      <c r="F1521" s="7">
        <v>0</v>
      </c>
      <c r="G1521" s="7">
        <v>0</v>
      </c>
      <c r="H1521" s="7">
        <v>0</v>
      </c>
      <c r="I1521" s="9" t="s">
        <v>333</v>
      </c>
      <c r="J1521" s="2">
        <v>0</v>
      </c>
      <c r="K1521" s="2">
        <v>32670</v>
      </c>
      <c r="L1521" s="2">
        <v>14520</v>
      </c>
      <c r="M1521" s="2">
        <v>44.44</v>
      </c>
      <c r="N1521" s="68">
        <f t="shared" si="42"/>
        <v>18150</v>
      </c>
    </row>
    <row r="1522" spans="1:14" outlineLevel="3" x14ac:dyDescent="0.3">
      <c r="A1522" s="7">
        <v>2219</v>
      </c>
      <c r="B1522" s="7">
        <v>22</v>
      </c>
      <c r="C1522" s="7">
        <v>6121</v>
      </c>
      <c r="D1522" s="7">
        <v>2460</v>
      </c>
      <c r="E1522" s="7">
        <v>25462</v>
      </c>
      <c r="F1522" s="7">
        <v>0</v>
      </c>
      <c r="G1522" s="7">
        <v>0</v>
      </c>
      <c r="H1522" s="7">
        <v>0</v>
      </c>
      <c r="I1522" s="9" t="s">
        <v>334</v>
      </c>
      <c r="J1522" s="2">
        <v>0</v>
      </c>
      <c r="K1522" s="2">
        <v>126763</v>
      </c>
      <c r="L1522" s="2">
        <v>126351</v>
      </c>
      <c r="M1522" s="2">
        <v>99.67</v>
      </c>
      <c r="N1522" s="68">
        <f t="shared" si="42"/>
        <v>412</v>
      </c>
    </row>
    <row r="1523" spans="1:14" outlineLevel="3" x14ac:dyDescent="0.3">
      <c r="A1523" s="7">
        <v>2223</v>
      </c>
      <c r="B1523" s="7">
        <v>22</v>
      </c>
      <c r="C1523" s="7">
        <v>6121</v>
      </c>
      <c r="D1523" s="7">
        <v>2460</v>
      </c>
      <c r="E1523" s="7">
        <v>0</v>
      </c>
      <c r="F1523" s="7">
        <v>0</v>
      </c>
      <c r="G1523" s="7">
        <v>0</v>
      </c>
      <c r="H1523" s="7">
        <v>0</v>
      </c>
      <c r="I1523" s="9" t="s">
        <v>345</v>
      </c>
      <c r="J1523" s="2">
        <v>500000</v>
      </c>
      <c r="K1523" s="2">
        <v>21840</v>
      </c>
      <c r="L1523" s="2">
        <v>0</v>
      </c>
      <c r="M1523" s="2">
        <v>0</v>
      </c>
      <c r="N1523" s="68">
        <f t="shared" si="42"/>
        <v>21840</v>
      </c>
    </row>
    <row r="1524" spans="1:14" outlineLevel="2" x14ac:dyDescent="0.3">
      <c r="A1524" s="7"/>
      <c r="B1524" s="6" t="s">
        <v>3257</v>
      </c>
      <c r="C1524" s="7"/>
      <c r="D1524" s="7"/>
      <c r="E1524" s="7"/>
      <c r="F1524" s="7"/>
      <c r="G1524" s="7"/>
      <c r="H1524" s="7"/>
      <c r="J1524" s="2">
        <f>SUBTOTAL(9,J1517:J1523)</f>
        <v>500000</v>
      </c>
      <c r="K1524" s="2">
        <f>SUBTOTAL(9,K1517:K1523)</f>
        <v>184564.94</v>
      </c>
      <c r="L1524" s="2">
        <f>SUBTOTAL(9,L1517:L1523)</f>
        <v>143307.94</v>
      </c>
      <c r="N1524" s="68">
        <f>SUBTOTAL(9,N1517:N1523)</f>
        <v>41257</v>
      </c>
    </row>
    <row r="1525" spans="1:14" outlineLevel="3" x14ac:dyDescent="0.3">
      <c r="A1525" s="7">
        <v>2321</v>
      </c>
      <c r="B1525" s="7">
        <v>23</v>
      </c>
      <c r="C1525" s="7">
        <v>6121</v>
      </c>
      <c r="D1525" s="7">
        <v>2460</v>
      </c>
      <c r="E1525" s="7">
        <v>0</v>
      </c>
      <c r="F1525" s="7">
        <v>0</v>
      </c>
      <c r="G1525" s="7">
        <v>0</v>
      </c>
      <c r="H1525" s="7">
        <v>0</v>
      </c>
      <c r="I1525" s="9" t="s">
        <v>353</v>
      </c>
      <c r="J1525" s="2">
        <v>0</v>
      </c>
      <c r="K1525" s="2">
        <v>320408</v>
      </c>
      <c r="L1525" s="2">
        <v>0</v>
      </c>
      <c r="M1525" s="2">
        <v>0</v>
      </c>
      <c r="N1525" s="68">
        <f>K1525-L1525</f>
        <v>320408</v>
      </c>
    </row>
    <row r="1526" spans="1:14" outlineLevel="2" x14ac:dyDescent="0.3">
      <c r="A1526" s="7"/>
      <c r="B1526" s="6" t="s">
        <v>3261</v>
      </c>
      <c r="C1526" s="7"/>
      <c r="D1526" s="7"/>
      <c r="E1526" s="7"/>
      <c r="F1526" s="7"/>
      <c r="G1526" s="7"/>
      <c r="H1526" s="7"/>
      <c r="J1526" s="2">
        <f>SUBTOTAL(9,J1525:J1525)</f>
        <v>0</v>
      </c>
      <c r="K1526" s="2">
        <f>SUBTOTAL(9,K1525:K1525)</f>
        <v>320408</v>
      </c>
      <c r="L1526" s="2">
        <f>SUBTOTAL(9,L1525:L1525)</f>
        <v>0</v>
      </c>
      <c r="N1526" s="68">
        <f>SUBTOTAL(9,N1525:N1525)</f>
        <v>320408</v>
      </c>
    </row>
    <row r="1527" spans="1:14" outlineLevel="3" x14ac:dyDescent="0.3">
      <c r="A1527" s="7">
        <v>3421</v>
      </c>
      <c r="B1527" s="7">
        <v>34</v>
      </c>
      <c r="C1527" s="7">
        <v>6121</v>
      </c>
      <c r="D1527" s="7">
        <v>2460</v>
      </c>
      <c r="E1527" s="7">
        <v>0</v>
      </c>
      <c r="F1527" s="7">
        <v>0</v>
      </c>
      <c r="G1527" s="7">
        <v>0</v>
      </c>
      <c r="H1527" s="7">
        <v>0</v>
      </c>
      <c r="I1527" s="9" t="s">
        <v>699</v>
      </c>
      <c r="J1527" s="2">
        <v>50000</v>
      </c>
      <c r="K1527" s="2">
        <v>50000</v>
      </c>
      <c r="L1527" s="2">
        <v>49998.32</v>
      </c>
      <c r="M1527" s="2">
        <v>100</v>
      </c>
      <c r="N1527" s="68">
        <f>K1527-L1527</f>
        <v>1.680000000000291</v>
      </c>
    </row>
    <row r="1528" spans="1:14" outlineLevel="2" x14ac:dyDescent="0.3">
      <c r="A1528" s="7"/>
      <c r="B1528" s="6" t="s">
        <v>3248</v>
      </c>
      <c r="C1528" s="7"/>
      <c r="D1528" s="7"/>
      <c r="E1528" s="7"/>
      <c r="F1528" s="7"/>
      <c r="G1528" s="7"/>
      <c r="H1528" s="7"/>
      <c r="J1528" s="2">
        <f>SUBTOTAL(9,J1527:J1527)</f>
        <v>50000</v>
      </c>
      <c r="K1528" s="2">
        <f>SUBTOTAL(9,K1527:K1527)</f>
        <v>50000</v>
      </c>
      <c r="L1528" s="2">
        <f>SUBTOTAL(9,L1527:L1527)</f>
        <v>49998.32</v>
      </c>
      <c r="N1528" s="68">
        <f>SUBTOTAL(9,N1527:N1527)</f>
        <v>1.680000000000291</v>
      </c>
    </row>
    <row r="1529" spans="1:14" outlineLevel="3" x14ac:dyDescent="0.3">
      <c r="A1529" s="7">
        <v>3631</v>
      </c>
      <c r="B1529" s="7">
        <v>36</v>
      </c>
      <c r="C1529" s="7">
        <v>6121</v>
      </c>
      <c r="D1529" s="7">
        <v>2460</v>
      </c>
      <c r="E1529" s="7">
        <v>25427</v>
      </c>
      <c r="F1529" s="7">
        <v>0</v>
      </c>
      <c r="G1529" s="7">
        <v>0</v>
      </c>
      <c r="H1529" s="7">
        <v>0</v>
      </c>
      <c r="I1529" s="9" t="s">
        <v>864</v>
      </c>
      <c r="J1529" s="2">
        <v>1820000</v>
      </c>
      <c r="K1529" s="2">
        <v>1819645</v>
      </c>
      <c r="L1529" s="2">
        <v>18800</v>
      </c>
      <c r="M1529" s="2">
        <v>1.03</v>
      </c>
      <c r="N1529" s="68">
        <f t="shared" ref="N1529:N1536" si="43">K1529-L1529</f>
        <v>1800845</v>
      </c>
    </row>
    <row r="1530" spans="1:14" outlineLevel="3" x14ac:dyDescent="0.3">
      <c r="A1530" s="7">
        <v>3631</v>
      </c>
      <c r="B1530" s="7">
        <v>36</v>
      </c>
      <c r="C1530" s="7">
        <v>6121</v>
      </c>
      <c r="D1530" s="7">
        <v>2460</v>
      </c>
      <c r="E1530" s="7">
        <v>25427</v>
      </c>
      <c r="F1530" s="7">
        <v>0</v>
      </c>
      <c r="G1530" s="7">
        <v>0</v>
      </c>
      <c r="H1530" s="7">
        <v>1</v>
      </c>
      <c r="I1530" s="9" t="s">
        <v>865</v>
      </c>
      <c r="J1530" s="2">
        <v>0</v>
      </c>
      <c r="K1530" s="2">
        <v>120000</v>
      </c>
      <c r="L1530" s="2">
        <v>0</v>
      </c>
      <c r="M1530" s="2">
        <v>0</v>
      </c>
      <c r="N1530" s="68">
        <f t="shared" si="43"/>
        <v>120000</v>
      </c>
    </row>
    <row r="1531" spans="1:14" outlineLevel="3" x14ac:dyDescent="0.3">
      <c r="A1531" s="7">
        <v>3631</v>
      </c>
      <c r="B1531" s="7">
        <v>36</v>
      </c>
      <c r="C1531" s="7">
        <v>6121</v>
      </c>
      <c r="D1531" s="7">
        <v>2460</v>
      </c>
      <c r="E1531" s="7">
        <v>25459</v>
      </c>
      <c r="F1531" s="7">
        <v>0</v>
      </c>
      <c r="G1531" s="7">
        <v>0</v>
      </c>
      <c r="H1531" s="7">
        <v>0</v>
      </c>
      <c r="I1531" s="9" t="s">
        <v>866</v>
      </c>
      <c r="J1531" s="2">
        <v>0</v>
      </c>
      <c r="K1531" s="2">
        <v>145500</v>
      </c>
      <c r="L1531" s="2">
        <v>143448</v>
      </c>
      <c r="M1531" s="2">
        <v>98.59</v>
      </c>
      <c r="N1531" s="68">
        <f t="shared" si="43"/>
        <v>2052</v>
      </c>
    </row>
    <row r="1532" spans="1:14" outlineLevel="3" x14ac:dyDescent="0.3">
      <c r="A1532" s="7">
        <v>3631</v>
      </c>
      <c r="B1532" s="7">
        <v>36</v>
      </c>
      <c r="C1532" s="7">
        <v>6121</v>
      </c>
      <c r="D1532" s="7">
        <v>2460</v>
      </c>
      <c r="E1532" s="7">
        <v>25460</v>
      </c>
      <c r="F1532" s="7">
        <v>0</v>
      </c>
      <c r="G1532" s="7">
        <v>0</v>
      </c>
      <c r="H1532" s="7">
        <v>0</v>
      </c>
      <c r="I1532" s="9" t="s">
        <v>867</v>
      </c>
      <c r="J1532" s="2">
        <v>0</v>
      </c>
      <c r="K1532" s="2">
        <v>355</v>
      </c>
      <c r="L1532" s="2">
        <v>0</v>
      </c>
      <c r="M1532" s="2">
        <v>0</v>
      </c>
      <c r="N1532" s="68">
        <f t="shared" si="43"/>
        <v>355</v>
      </c>
    </row>
    <row r="1533" spans="1:14" outlineLevel="3" x14ac:dyDescent="0.3">
      <c r="A1533" s="7">
        <v>3631</v>
      </c>
      <c r="B1533" s="7">
        <v>36</v>
      </c>
      <c r="C1533" s="7">
        <v>6121</v>
      </c>
      <c r="D1533" s="7">
        <v>2460</v>
      </c>
      <c r="E1533" s="7">
        <v>25463</v>
      </c>
      <c r="F1533" s="7">
        <v>0</v>
      </c>
      <c r="G1533" s="7">
        <v>0</v>
      </c>
      <c r="H1533" s="7">
        <v>0</v>
      </c>
      <c r="I1533" s="9" t="s">
        <v>868</v>
      </c>
      <c r="J1533" s="2">
        <v>0</v>
      </c>
      <c r="K1533" s="2">
        <v>284643</v>
      </c>
      <c r="L1533" s="2">
        <v>233098.21</v>
      </c>
      <c r="M1533" s="2">
        <v>81.89</v>
      </c>
      <c r="N1533" s="68">
        <f t="shared" si="43"/>
        <v>51544.790000000008</v>
      </c>
    </row>
    <row r="1534" spans="1:14" outlineLevel="3" x14ac:dyDescent="0.3">
      <c r="A1534" s="7">
        <v>3632</v>
      </c>
      <c r="B1534" s="7">
        <v>36</v>
      </c>
      <c r="C1534" s="7">
        <v>6121</v>
      </c>
      <c r="D1534" s="7">
        <v>2460</v>
      </c>
      <c r="E1534" s="7">
        <v>11016</v>
      </c>
      <c r="F1534" s="7">
        <v>0</v>
      </c>
      <c r="G1534" s="7">
        <v>0</v>
      </c>
      <c r="H1534" s="7">
        <v>0</v>
      </c>
      <c r="I1534" s="9" t="s">
        <v>884</v>
      </c>
      <c r="J1534" s="2">
        <v>0</v>
      </c>
      <c r="K1534" s="2">
        <v>161130</v>
      </c>
      <c r="L1534" s="2">
        <v>127759.73</v>
      </c>
      <c r="M1534" s="2">
        <v>79.290000000000006</v>
      </c>
      <c r="N1534" s="68">
        <f t="shared" si="43"/>
        <v>33370.270000000004</v>
      </c>
    </row>
    <row r="1535" spans="1:14" outlineLevel="3" x14ac:dyDescent="0.3">
      <c r="A1535" s="7">
        <v>3634</v>
      </c>
      <c r="B1535" s="7">
        <v>36</v>
      </c>
      <c r="C1535" s="7">
        <v>6121</v>
      </c>
      <c r="D1535" s="7">
        <v>2460</v>
      </c>
      <c r="E1535" s="7">
        <v>53320</v>
      </c>
      <c r="F1535" s="7">
        <v>0</v>
      </c>
      <c r="G1535" s="7">
        <v>0</v>
      </c>
      <c r="H1535" s="7">
        <v>0</v>
      </c>
      <c r="I1535" s="9" t="s">
        <v>891</v>
      </c>
      <c r="J1535" s="2">
        <v>300000</v>
      </c>
      <c r="K1535" s="2">
        <v>51000</v>
      </c>
      <c r="L1535" s="2">
        <v>0</v>
      </c>
      <c r="M1535" s="2">
        <v>0</v>
      </c>
      <c r="N1535" s="68">
        <f t="shared" si="43"/>
        <v>51000</v>
      </c>
    </row>
    <row r="1536" spans="1:14" outlineLevel="3" x14ac:dyDescent="0.3">
      <c r="A1536" s="7">
        <v>3634</v>
      </c>
      <c r="B1536" s="7">
        <v>36</v>
      </c>
      <c r="C1536" s="7">
        <v>6121</v>
      </c>
      <c r="D1536" s="7">
        <v>2460</v>
      </c>
      <c r="E1536" s="7">
        <v>53320</v>
      </c>
      <c r="F1536" s="7">
        <v>0</v>
      </c>
      <c r="G1536" s="7">
        <v>0</v>
      </c>
      <c r="H1536" s="7">
        <v>1</v>
      </c>
      <c r="I1536" s="9" t="s">
        <v>892</v>
      </c>
      <c r="J1536" s="2">
        <v>970000</v>
      </c>
      <c r="K1536" s="2">
        <v>1219000</v>
      </c>
      <c r="L1536" s="2">
        <v>78650</v>
      </c>
      <c r="M1536" s="2">
        <v>6.45</v>
      </c>
      <c r="N1536" s="68">
        <f t="shared" si="43"/>
        <v>1140350</v>
      </c>
    </row>
    <row r="1537" spans="1:14" outlineLevel="2" x14ac:dyDescent="0.3">
      <c r="A1537" s="7"/>
      <c r="B1537" s="6" t="s">
        <v>3250</v>
      </c>
      <c r="C1537" s="7"/>
      <c r="D1537" s="7"/>
      <c r="E1537" s="7"/>
      <c r="F1537" s="7"/>
      <c r="G1537" s="7"/>
      <c r="H1537" s="7"/>
      <c r="J1537" s="2">
        <f>SUBTOTAL(9,J1529:J1536)</f>
        <v>3090000</v>
      </c>
      <c r="K1537" s="2">
        <f>SUBTOTAL(9,K1529:K1536)</f>
        <v>3801273</v>
      </c>
      <c r="L1537" s="2">
        <f>SUBTOTAL(9,L1529:L1536)</f>
        <v>601755.93999999994</v>
      </c>
      <c r="N1537" s="68">
        <f>SUBTOTAL(9,N1529:N1536)</f>
        <v>3199517.06</v>
      </c>
    </row>
    <row r="1538" spans="1:14" outlineLevel="3" x14ac:dyDescent="0.3">
      <c r="A1538" s="7">
        <v>3743</v>
      </c>
      <c r="B1538" s="7">
        <v>37</v>
      </c>
      <c r="C1538" s="7">
        <v>6121</v>
      </c>
      <c r="D1538" s="7">
        <v>2460</v>
      </c>
      <c r="E1538" s="7">
        <v>21002</v>
      </c>
      <c r="F1538" s="7">
        <v>0</v>
      </c>
      <c r="G1538" s="7">
        <v>0</v>
      </c>
      <c r="H1538" s="7">
        <v>0</v>
      </c>
      <c r="I1538" s="9" t="s">
        <v>977</v>
      </c>
      <c r="J1538" s="2">
        <v>100000</v>
      </c>
      <c r="K1538" s="2">
        <v>114295.5</v>
      </c>
      <c r="L1538" s="2">
        <v>114295.5</v>
      </c>
      <c r="M1538" s="2">
        <v>100</v>
      </c>
      <c r="N1538" s="68">
        <f>K1538-L1538</f>
        <v>0</v>
      </c>
    </row>
    <row r="1539" spans="1:14" outlineLevel="3" x14ac:dyDescent="0.3">
      <c r="A1539" s="7">
        <v>3743</v>
      </c>
      <c r="B1539" s="7">
        <v>37</v>
      </c>
      <c r="C1539" s="7">
        <v>6121</v>
      </c>
      <c r="D1539" s="7">
        <v>2460</v>
      </c>
      <c r="E1539" s="7">
        <v>21002</v>
      </c>
      <c r="F1539" s="7">
        <v>0</v>
      </c>
      <c r="G1539" s="7">
        <v>22006</v>
      </c>
      <c r="H1539" s="7">
        <v>0</v>
      </c>
      <c r="I1539" s="9" t="s">
        <v>121</v>
      </c>
      <c r="J1539" s="2">
        <v>0</v>
      </c>
      <c r="K1539" s="2">
        <v>405000</v>
      </c>
      <c r="L1539" s="2">
        <v>405000</v>
      </c>
      <c r="M1539" s="2">
        <v>100</v>
      </c>
      <c r="N1539" s="68">
        <f>K1539-L1539</f>
        <v>0</v>
      </c>
    </row>
    <row r="1540" spans="1:14" outlineLevel="3" x14ac:dyDescent="0.3">
      <c r="A1540" s="7">
        <v>3745</v>
      </c>
      <c r="B1540" s="7">
        <v>37</v>
      </c>
      <c r="C1540" s="7">
        <v>6121</v>
      </c>
      <c r="D1540" s="7">
        <v>2460</v>
      </c>
      <c r="E1540" s="7">
        <v>21004</v>
      </c>
      <c r="F1540" s="7">
        <v>0</v>
      </c>
      <c r="G1540" s="7">
        <v>0</v>
      </c>
      <c r="H1540" s="7">
        <v>0</v>
      </c>
      <c r="I1540" s="9" t="s">
        <v>101</v>
      </c>
      <c r="J1540" s="2">
        <v>22314</v>
      </c>
      <c r="K1540" s="2">
        <v>273393.95</v>
      </c>
      <c r="L1540" s="2">
        <v>0</v>
      </c>
      <c r="M1540" s="2">
        <v>0</v>
      </c>
      <c r="N1540" s="68">
        <f>K1540-L1540</f>
        <v>273393.95</v>
      </c>
    </row>
    <row r="1541" spans="1:14" outlineLevel="3" x14ac:dyDescent="0.3">
      <c r="A1541" s="7">
        <v>3745</v>
      </c>
      <c r="B1541" s="7">
        <v>37</v>
      </c>
      <c r="C1541" s="7">
        <v>6121</v>
      </c>
      <c r="D1541" s="7">
        <v>2460</v>
      </c>
      <c r="E1541" s="7">
        <v>21004</v>
      </c>
      <c r="F1541" s="7">
        <v>0</v>
      </c>
      <c r="G1541" s="7">
        <v>15974</v>
      </c>
      <c r="H1541" s="7">
        <v>0</v>
      </c>
      <c r="I1541" s="9" t="s">
        <v>101</v>
      </c>
      <c r="J1541" s="2">
        <v>56219</v>
      </c>
      <c r="K1541" s="2">
        <v>446856.05</v>
      </c>
      <c r="L1541" s="2">
        <v>0</v>
      </c>
      <c r="M1541" s="2">
        <v>0</v>
      </c>
      <c r="N1541" s="68">
        <f>K1541-L1541</f>
        <v>446856.05</v>
      </c>
    </row>
    <row r="1542" spans="1:14" outlineLevel="2" x14ac:dyDescent="0.3">
      <c r="A1542" s="7"/>
      <c r="B1542" s="6" t="s">
        <v>3262</v>
      </c>
      <c r="C1542" s="7"/>
      <c r="D1542" s="7"/>
      <c r="E1542" s="7"/>
      <c r="F1542" s="7"/>
      <c r="G1542" s="7"/>
      <c r="H1542" s="7"/>
      <c r="J1542" s="2">
        <f>SUBTOTAL(9,J1538:J1541)</f>
        <v>178533</v>
      </c>
      <c r="K1542" s="2">
        <f>SUBTOTAL(9,K1538:K1541)</f>
        <v>1239545.5</v>
      </c>
      <c r="L1542" s="2">
        <f>SUBTOTAL(9,L1538:L1541)</f>
        <v>519295.5</v>
      </c>
      <c r="N1542" s="68">
        <f>SUBTOTAL(9,N1538:N1541)</f>
        <v>720250</v>
      </c>
    </row>
    <row r="1543" spans="1:14" outlineLevel="1" x14ac:dyDescent="0.3">
      <c r="A1543" s="87"/>
      <c r="B1543" s="87"/>
      <c r="C1543" s="87"/>
      <c r="D1543" s="92" t="s">
        <v>3228</v>
      </c>
      <c r="E1543" s="87"/>
      <c r="F1543" s="87"/>
      <c r="G1543" s="87"/>
      <c r="H1543" s="87"/>
      <c r="I1543" s="89"/>
      <c r="J1543" s="90">
        <f>SUBTOTAL(9,J1517:J1541)</f>
        <v>3818533</v>
      </c>
      <c r="K1543" s="90">
        <f>SUBTOTAL(9,K1517:K1541)</f>
        <v>5595791.4399999995</v>
      </c>
      <c r="L1543" s="90">
        <f>SUBTOTAL(9,L1517:L1541)</f>
        <v>1314357.7</v>
      </c>
      <c r="M1543" s="90"/>
      <c r="N1543" s="91">
        <f>SUBTOTAL(9,N1517:N1541)</f>
        <v>4281433.74</v>
      </c>
    </row>
    <row r="1544" spans="1:14" outlineLevel="3" x14ac:dyDescent="0.3">
      <c r="A1544" s="7">
        <v>2212</v>
      </c>
      <c r="B1544" s="7">
        <v>22</v>
      </c>
      <c r="C1544" s="7">
        <v>6121</v>
      </c>
      <c r="D1544" s="7">
        <v>2490</v>
      </c>
      <c r="E1544" s="7">
        <v>20060</v>
      </c>
      <c r="F1544" s="7">
        <v>0</v>
      </c>
      <c r="G1544" s="7">
        <v>0</v>
      </c>
      <c r="H1544" s="7">
        <v>0</v>
      </c>
      <c r="I1544" s="9" t="s">
        <v>319</v>
      </c>
      <c r="J1544" s="2">
        <v>0</v>
      </c>
      <c r="K1544" s="2">
        <v>9435851</v>
      </c>
      <c r="L1544" s="2">
        <v>9309180.3800000008</v>
      </c>
      <c r="M1544" s="2">
        <v>98.66</v>
      </c>
      <c r="N1544" s="68">
        <f t="shared" ref="N1544:N1556" si="44">K1544-L1544</f>
        <v>126670.61999999918</v>
      </c>
    </row>
    <row r="1545" spans="1:14" outlineLevel="3" x14ac:dyDescent="0.3">
      <c r="A1545" s="7">
        <v>2212</v>
      </c>
      <c r="B1545" s="7">
        <v>22</v>
      </c>
      <c r="C1545" s="7">
        <v>6121</v>
      </c>
      <c r="D1545" s="7">
        <v>2490</v>
      </c>
      <c r="E1545" s="7">
        <v>20060</v>
      </c>
      <c r="F1545" s="7">
        <v>0</v>
      </c>
      <c r="G1545" s="7">
        <v>0</v>
      </c>
      <c r="H1545" s="7">
        <v>1</v>
      </c>
      <c r="I1545" s="9" t="s">
        <v>320</v>
      </c>
      <c r="J1545" s="2">
        <v>4100000</v>
      </c>
      <c r="K1545" s="2">
        <v>0</v>
      </c>
      <c r="L1545" s="2">
        <v>0</v>
      </c>
      <c r="M1545" s="2" t="s">
        <v>29</v>
      </c>
      <c r="N1545" s="68">
        <f t="shared" si="44"/>
        <v>0</v>
      </c>
    </row>
    <row r="1546" spans="1:14" outlineLevel="3" x14ac:dyDescent="0.3">
      <c r="A1546" s="7">
        <v>2212</v>
      </c>
      <c r="B1546" s="7">
        <v>22</v>
      </c>
      <c r="C1546" s="7">
        <v>6121</v>
      </c>
      <c r="D1546" s="7">
        <v>2490</v>
      </c>
      <c r="E1546" s="7">
        <v>20060</v>
      </c>
      <c r="F1546" s="7">
        <v>0</v>
      </c>
      <c r="G1546" s="7">
        <v>0</v>
      </c>
      <c r="H1546" s="7">
        <v>2</v>
      </c>
      <c r="I1546" s="9" t="s">
        <v>321</v>
      </c>
      <c r="J1546" s="2">
        <v>5050000</v>
      </c>
      <c r="K1546" s="2">
        <v>0</v>
      </c>
      <c r="L1546" s="2">
        <v>0</v>
      </c>
      <c r="M1546" s="2" t="s">
        <v>29</v>
      </c>
      <c r="N1546" s="68">
        <f t="shared" si="44"/>
        <v>0</v>
      </c>
    </row>
    <row r="1547" spans="1:14" outlineLevel="3" x14ac:dyDescent="0.3">
      <c r="A1547" s="7">
        <v>2212</v>
      </c>
      <c r="B1547" s="7">
        <v>22</v>
      </c>
      <c r="C1547" s="7">
        <v>6121</v>
      </c>
      <c r="D1547" s="7">
        <v>2490</v>
      </c>
      <c r="E1547" s="7">
        <v>20086</v>
      </c>
      <c r="F1547" s="7">
        <v>0</v>
      </c>
      <c r="G1547" s="7">
        <v>0</v>
      </c>
      <c r="H1547" s="7">
        <v>0</v>
      </c>
      <c r="I1547" s="9" t="s">
        <v>322</v>
      </c>
      <c r="J1547" s="2">
        <v>400000</v>
      </c>
      <c r="K1547" s="2">
        <v>400000</v>
      </c>
      <c r="L1547" s="2">
        <v>0</v>
      </c>
      <c r="M1547" s="2">
        <v>0</v>
      </c>
      <c r="N1547" s="68">
        <f t="shared" si="44"/>
        <v>400000</v>
      </c>
    </row>
    <row r="1548" spans="1:14" outlineLevel="3" x14ac:dyDescent="0.3">
      <c r="A1548" s="7">
        <v>2212</v>
      </c>
      <c r="B1548" s="7">
        <v>22</v>
      </c>
      <c r="C1548" s="7">
        <v>6121</v>
      </c>
      <c r="D1548" s="7">
        <v>2490</v>
      </c>
      <c r="E1548" s="7">
        <v>20087</v>
      </c>
      <c r="F1548" s="7">
        <v>0</v>
      </c>
      <c r="G1548" s="7">
        <v>0</v>
      </c>
      <c r="H1548" s="7">
        <v>0</v>
      </c>
      <c r="I1548" s="9" t="s">
        <v>323</v>
      </c>
      <c r="J1548" s="2">
        <v>0</v>
      </c>
      <c r="K1548" s="2">
        <v>287000</v>
      </c>
      <c r="L1548" s="2">
        <v>0</v>
      </c>
      <c r="M1548" s="2">
        <v>0</v>
      </c>
      <c r="N1548" s="68">
        <f t="shared" si="44"/>
        <v>287000</v>
      </c>
    </row>
    <row r="1549" spans="1:14" outlineLevel="3" x14ac:dyDescent="0.3">
      <c r="A1549" s="7">
        <v>2219</v>
      </c>
      <c r="B1549" s="7">
        <v>22</v>
      </c>
      <c r="C1549" s="7">
        <v>6121</v>
      </c>
      <c r="D1549" s="7">
        <v>2490</v>
      </c>
      <c r="E1549" s="7">
        <v>20036</v>
      </c>
      <c r="F1549" s="7">
        <v>0</v>
      </c>
      <c r="G1549" s="7">
        <v>0</v>
      </c>
      <c r="H1549" s="7">
        <v>0</v>
      </c>
      <c r="I1549" s="9" t="s">
        <v>335</v>
      </c>
      <c r="J1549" s="2">
        <v>400000</v>
      </c>
      <c r="K1549" s="2">
        <v>390300</v>
      </c>
      <c r="L1549" s="2">
        <v>0</v>
      </c>
      <c r="M1549" s="2">
        <v>0</v>
      </c>
      <c r="N1549" s="68">
        <f t="shared" si="44"/>
        <v>390300</v>
      </c>
    </row>
    <row r="1550" spans="1:14" outlineLevel="3" x14ac:dyDescent="0.3">
      <c r="A1550" s="7">
        <v>2219</v>
      </c>
      <c r="B1550" s="7">
        <v>22</v>
      </c>
      <c r="C1550" s="7">
        <v>6121</v>
      </c>
      <c r="D1550" s="7">
        <v>2490</v>
      </c>
      <c r="E1550" s="7">
        <v>22000</v>
      </c>
      <c r="F1550" s="7">
        <v>0</v>
      </c>
      <c r="G1550" s="7">
        <v>0</v>
      </c>
      <c r="H1550" s="7">
        <v>2</v>
      </c>
      <c r="I1550" s="9" t="s">
        <v>336</v>
      </c>
      <c r="J1550" s="2">
        <v>1000</v>
      </c>
      <c r="K1550" s="2">
        <v>1000</v>
      </c>
      <c r="L1550" s="2">
        <v>0</v>
      </c>
      <c r="M1550" s="2">
        <v>0</v>
      </c>
      <c r="N1550" s="68">
        <f t="shared" si="44"/>
        <v>1000</v>
      </c>
    </row>
    <row r="1551" spans="1:14" outlineLevel="3" x14ac:dyDescent="0.3">
      <c r="A1551" s="7">
        <v>2219</v>
      </c>
      <c r="B1551" s="7">
        <v>22</v>
      </c>
      <c r="C1551" s="7">
        <v>6121</v>
      </c>
      <c r="D1551" s="7">
        <v>2490</v>
      </c>
      <c r="E1551" s="7">
        <v>22000</v>
      </c>
      <c r="F1551" s="7">
        <v>0</v>
      </c>
      <c r="G1551" s="7">
        <v>0</v>
      </c>
      <c r="H1551" s="7">
        <v>3</v>
      </c>
      <c r="I1551" s="9" t="s">
        <v>337</v>
      </c>
      <c r="J1551" s="2">
        <v>1000</v>
      </c>
      <c r="K1551" s="2">
        <v>1000</v>
      </c>
      <c r="L1551" s="2">
        <v>0</v>
      </c>
      <c r="M1551" s="2">
        <v>0</v>
      </c>
      <c r="N1551" s="68">
        <f t="shared" si="44"/>
        <v>1000</v>
      </c>
    </row>
    <row r="1552" spans="1:14" outlineLevel="3" x14ac:dyDescent="0.3">
      <c r="A1552" s="7">
        <v>2219</v>
      </c>
      <c r="B1552" s="7">
        <v>22</v>
      </c>
      <c r="C1552" s="7">
        <v>6121</v>
      </c>
      <c r="D1552" s="7">
        <v>2490</v>
      </c>
      <c r="E1552" s="7">
        <v>22001</v>
      </c>
      <c r="F1552" s="7">
        <v>0</v>
      </c>
      <c r="G1552" s="7">
        <v>0</v>
      </c>
      <c r="H1552" s="7">
        <v>0</v>
      </c>
      <c r="I1552" s="9" t="s">
        <v>338</v>
      </c>
      <c r="J1552" s="2">
        <v>7500000</v>
      </c>
      <c r="K1552" s="2">
        <v>7500000</v>
      </c>
      <c r="L1552" s="2">
        <v>302500</v>
      </c>
      <c r="M1552" s="2">
        <v>4.03</v>
      </c>
      <c r="N1552" s="68">
        <f t="shared" si="44"/>
        <v>7197500</v>
      </c>
    </row>
    <row r="1553" spans="1:14" outlineLevel="3" x14ac:dyDescent="0.3">
      <c r="A1553" s="7">
        <v>2219</v>
      </c>
      <c r="B1553" s="7">
        <v>22</v>
      </c>
      <c r="C1553" s="7">
        <v>6121</v>
      </c>
      <c r="D1553" s="7">
        <v>2490</v>
      </c>
      <c r="E1553" s="7">
        <v>22002</v>
      </c>
      <c r="F1553" s="7">
        <v>0</v>
      </c>
      <c r="G1553" s="7">
        <v>0</v>
      </c>
      <c r="H1553" s="7">
        <v>0</v>
      </c>
      <c r="I1553" s="9" t="s">
        <v>339</v>
      </c>
      <c r="J1553" s="2">
        <v>600000</v>
      </c>
      <c r="K1553" s="2">
        <v>0</v>
      </c>
      <c r="L1553" s="2">
        <v>0</v>
      </c>
      <c r="M1553" s="2" t="s">
        <v>29</v>
      </c>
      <c r="N1553" s="68">
        <f t="shared" si="44"/>
        <v>0</v>
      </c>
    </row>
    <row r="1554" spans="1:14" outlineLevel="3" x14ac:dyDescent="0.3">
      <c r="A1554" s="7">
        <v>2219</v>
      </c>
      <c r="B1554" s="7">
        <v>22</v>
      </c>
      <c r="C1554" s="7">
        <v>6121</v>
      </c>
      <c r="D1554" s="7">
        <v>2490</v>
      </c>
      <c r="E1554" s="7">
        <v>22004</v>
      </c>
      <c r="F1554" s="7">
        <v>0</v>
      </c>
      <c r="G1554" s="7">
        <v>0</v>
      </c>
      <c r="H1554" s="7">
        <v>0</v>
      </c>
      <c r="I1554" s="9" t="s">
        <v>340</v>
      </c>
      <c r="J1554" s="2">
        <v>0</v>
      </c>
      <c r="K1554" s="2">
        <v>49000</v>
      </c>
      <c r="L1554" s="2">
        <v>39300</v>
      </c>
      <c r="M1554" s="2">
        <v>80.2</v>
      </c>
      <c r="N1554" s="68">
        <f t="shared" si="44"/>
        <v>9700</v>
      </c>
    </row>
    <row r="1555" spans="1:14" outlineLevel="3" x14ac:dyDescent="0.3">
      <c r="A1555" s="7">
        <v>2219</v>
      </c>
      <c r="B1555" s="7">
        <v>22</v>
      </c>
      <c r="C1555" s="7">
        <v>6121</v>
      </c>
      <c r="D1555" s="7">
        <v>2490</v>
      </c>
      <c r="E1555" s="7">
        <v>23001</v>
      </c>
      <c r="F1555" s="7">
        <v>0</v>
      </c>
      <c r="G1555" s="7">
        <v>0</v>
      </c>
      <c r="H1555" s="7">
        <v>0</v>
      </c>
      <c r="I1555" s="9" t="s">
        <v>341</v>
      </c>
      <c r="J1555" s="2">
        <v>400000</v>
      </c>
      <c r="K1555" s="2">
        <v>400000</v>
      </c>
      <c r="L1555" s="2">
        <v>2000</v>
      </c>
      <c r="M1555" s="2">
        <v>0.5</v>
      </c>
      <c r="N1555" s="68">
        <f t="shared" si="44"/>
        <v>398000</v>
      </c>
    </row>
    <row r="1556" spans="1:14" outlineLevel="3" x14ac:dyDescent="0.3">
      <c r="A1556" s="7">
        <v>2219</v>
      </c>
      <c r="B1556" s="7">
        <v>22</v>
      </c>
      <c r="C1556" s="7">
        <v>6121</v>
      </c>
      <c r="D1556" s="7">
        <v>2490</v>
      </c>
      <c r="E1556" s="7">
        <v>27000</v>
      </c>
      <c r="F1556" s="7">
        <v>0</v>
      </c>
      <c r="G1556" s="7">
        <v>0</v>
      </c>
      <c r="H1556" s="7">
        <v>0</v>
      </c>
      <c r="I1556" s="9" t="s">
        <v>342</v>
      </c>
      <c r="J1556" s="2">
        <v>1000</v>
      </c>
      <c r="K1556" s="2">
        <v>1000</v>
      </c>
      <c r="L1556" s="2">
        <v>0</v>
      </c>
      <c r="M1556" s="2">
        <v>0</v>
      </c>
      <c r="N1556" s="68">
        <f t="shared" si="44"/>
        <v>1000</v>
      </c>
    </row>
    <row r="1557" spans="1:14" outlineLevel="2" x14ac:dyDescent="0.3">
      <c r="A1557" s="7"/>
      <c r="B1557" s="6" t="s">
        <v>3257</v>
      </c>
      <c r="C1557" s="7"/>
      <c r="D1557" s="7"/>
      <c r="E1557" s="7"/>
      <c r="F1557" s="7"/>
      <c r="G1557" s="7"/>
      <c r="H1557" s="7"/>
      <c r="J1557" s="2">
        <f>SUBTOTAL(9,J1544:J1556)</f>
        <v>18453000</v>
      </c>
      <c r="K1557" s="2">
        <f>SUBTOTAL(9,K1544:K1556)</f>
        <v>18465151</v>
      </c>
      <c r="L1557" s="2">
        <f>SUBTOTAL(9,L1544:L1556)</f>
        <v>9652980.3800000008</v>
      </c>
      <c r="N1557" s="68">
        <f>SUBTOTAL(9,N1544:N1556)</f>
        <v>8812170.6199999992</v>
      </c>
    </row>
    <row r="1558" spans="1:14" outlineLevel="3" x14ac:dyDescent="0.3">
      <c r="A1558" s="7">
        <v>2333</v>
      </c>
      <c r="B1558" s="7">
        <v>23</v>
      </c>
      <c r="C1558" s="7">
        <v>6121</v>
      </c>
      <c r="D1558" s="7">
        <v>2490</v>
      </c>
      <c r="E1558" s="7">
        <v>26002</v>
      </c>
      <c r="F1558" s="7">
        <v>0</v>
      </c>
      <c r="G1558" s="7">
        <v>0</v>
      </c>
      <c r="H1558" s="7">
        <v>0</v>
      </c>
      <c r="I1558" s="9" t="s">
        <v>355</v>
      </c>
      <c r="J1558" s="2">
        <v>1000</v>
      </c>
      <c r="K1558" s="2">
        <v>1000</v>
      </c>
      <c r="L1558" s="2">
        <v>0</v>
      </c>
      <c r="M1558" s="2">
        <v>0</v>
      </c>
      <c r="N1558" s="68">
        <f>K1558-L1558</f>
        <v>1000</v>
      </c>
    </row>
    <row r="1559" spans="1:14" outlineLevel="2" x14ac:dyDescent="0.3">
      <c r="A1559" s="7"/>
      <c r="B1559" s="6" t="s">
        <v>3261</v>
      </c>
      <c r="C1559" s="7"/>
      <c r="D1559" s="7"/>
      <c r="E1559" s="7"/>
      <c r="F1559" s="7"/>
      <c r="G1559" s="7"/>
      <c r="H1559" s="7"/>
      <c r="J1559" s="2">
        <f>SUBTOTAL(9,J1558:J1558)</f>
        <v>1000</v>
      </c>
      <c r="K1559" s="2">
        <f>SUBTOTAL(9,K1558:K1558)</f>
        <v>1000</v>
      </c>
      <c r="L1559" s="2">
        <f>SUBTOTAL(9,L1558:L1558)</f>
        <v>0</v>
      </c>
      <c r="N1559" s="68">
        <f>SUBTOTAL(9,N1558:N1558)</f>
        <v>1000</v>
      </c>
    </row>
    <row r="1560" spans="1:14" outlineLevel="3" x14ac:dyDescent="0.3">
      <c r="A1560" s="7">
        <v>3113</v>
      </c>
      <c r="B1560" s="7">
        <v>31</v>
      </c>
      <c r="C1560" s="7">
        <v>6121</v>
      </c>
      <c r="D1560" s="7">
        <v>2490</v>
      </c>
      <c r="E1560" s="7">
        <v>52729</v>
      </c>
      <c r="F1560" s="7">
        <v>0</v>
      </c>
      <c r="G1560" s="7">
        <v>0</v>
      </c>
      <c r="H1560" s="7">
        <v>0</v>
      </c>
      <c r="I1560" s="9" t="s">
        <v>370</v>
      </c>
      <c r="J1560" s="2">
        <v>1000</v>
      </c>
      <c r="K1560" s="2">
        <v>1000</v>
      </c>
      <c r="L1560" s="2">
        <v>0</v>
      </c>
      <c r="M1560" s="2">
        <v>0</v>
      </c>
      <c r="N1560" s="68">
        <f>K1560-L1560</f>
        <v>1000</v>
      </c>
    </row>
    <row r="1561" spans="1:14" outlineLevel="3" x14ac:dyDescent="0.3">
      <c r="A1561" s="7">
        <v>3113</v>
      </c>
      <c r="B1561" s="7">
        <v>31</v>
      </c>
      <c r="C1561" s="7">
        <v>6121</v>
      </c>
      <c r="D1561" s="7">
        <v>2490</v>
      </c>
      <c r="E1561" s="7">
        <v>52729</v>
      </c>
      <c r="F1561" s="7">
        <v>0</v>
      </c>
      <c r="G1561" s="7">
        <v>0</v>
      </c>
      <c r="H1561" s="7">
        <v>1</v>
      </c>
      <c r="I1561" s="9" t="s">
        <v>371</v>
      </c>
      <c r="J1561" s="2">
        <v>1000</v>
      </c>
      <c r="K1561" s="2">
        <v>1000</v>
      </c>
      <c r="L1561" s="2">
        <v>0</v>
      </c>
      <c r="M1561" s="2">
        <v>0</v>
      </c>
      <c r="N1561" s="68">
        <f>K1561-L1561</f>
        <v>1000</v>
      </c>
    </row>
    <row r="1562" spans="1:14" outlineLevel="3" x14ac:dyDescent="0.3">
      <c r="A1562" s="7">
        <v>3113</v>
      </c>
      <c r="B1562" s="7">
        <v>31</v>
      </c>
      <c r="C1562" s="7">
        <v>6121</v>
      </c>
      <c r="D1562" s="7">
        <v>2490</v>
      </c>
      <c r="E1562" s="7">
        <v>52759</v>
      </c>
      <c r="F1562" s="7">
        <v>0</v>
      </c>
      <c r="G1562" s="7">
        <v>0</v>
      </c>
      <c r="H1562" s="7">
        <v>0</v>
      </c>
      <c r="I1562" s="9" t="s">
        <v>372</v>
      </c>
      <c r="J1562" s="2">
        <v>1000</v>
      </c>
      <c r="K1562" s="2">
        <v>1000</v>
      </c>
      <c r="L1562" s="2">
        <v>0</v>
      </c>
      <c r="M1562" s="2">
        <v>0</v>
      </c>
      <c r="N1562" s="68">
        <f>K1562-L1562</f>
        <v>1000</v>
      </c>
    </row>
    <row r="1563" spans="1:14" outlineLevel="2" x14ac:dyDescent="0.3">
      <c r="A1563" s="7"/>
      <c r="B1563" s="6" t="s">
        <v>3263</v>
      </c>
      <c r="C1563" s="7"/>
      <c r="D1563" s="7"/>
      <c r="E1563" s="7"/>
      <c r="F1563" s="7"/>
      <c r="G1563" s="7"/>
      <c r="H1563" s="7"/>
      <c r="J1563" s="2">
        <f>SUBTOTAL(9,J1560:J1562)</f>
        <v>3000</v>
      </c>
      <c r="K1563" s="2">
        <f>SUBTOTAL(9,K1560:K1562)</f>
        <v>3000</v>
      </c>
      <c r="L1563" s="2">
        <f>SUBTOTAL(9,L1560:L1562)</f>
        <v>0</v>
      </c>
      <c r="N1563" s="68">
        <f>SUBTOTAL(9,N1560:N1562)</f>
        <v>3000</v>
      </c>
    </row>
    <row r="1564" spans="1:14" outlineLevel="3" x14ac:dyDescent="0.3">
      <c r="A1564" s="7">
        <v>3314</v>
      </c>
      <c r="B1564" s="7">
        <v>33</v>
      </c>
      <c r="C1564" s="7">
        <v>6121</v>
      </c>
      <c r="D1564" s="7">
        <v>2490</v>
      </c>
      <c r="E1564" s="7">
        <v>17751</v>
      </c>
      <c r="F1564" s="7">
        <v>0</v>
      </c>
      <c r="G1564" s="7">
        <v>0</v>
      </c>
      <c r="H1564" s="7">
        <v>0</v>
      </c>
      <c r="I1564" s="9" t="s">
        <v>424</v>
      </c>
      <c r="J1564" s="2">
        <v>1000</v>
      </c>
      <c r="K1564" s="2">
        <v>1000</v>
      </c>
      <c r="L1564" s="2">
        <v>0</v>
      </c>
      <c r="M1564" s="2">
        <v>0</v>
      </c>
      <c r="N1564" s="68">
        <f>K1564-L1564</f>
        <v>1000</v>
      </c>
    </row>
    <row r="1565" spans="1:14" outlineLevel="2" x14ac:dyDescent="0.3">
      <c r="A1565" s="7"/>
      <c r="B1565" s="6" t="s">
        <v>3247</v>
      </c>
      <c r="C1565" s="7"/>
      <c r="D1565" s="7"/>
      <c r="E1565" s="7"/>
      <c r="F1565" s="7"/>
      <c r="G1565" s="7"/>
      <c r="H1565" s="7"/>
      <c r="J1565" s="2">
        <f>SUBTOTAL(9,J1564:J1564)</f>
        <v>1000</v>
      </c>
      <c r="K1565" s="2">
        <f>SUBTOTAL(9,K1564:K1564)</f>
        <v>1000</v>
      </c>
      <c r="L1565" s="2">
        <f>SUBTOTAL(9,L1564:L1564)</f>
        <v>0</v>
      </c>
      <c r="N1565" s="68">
        <f>SUBTOTAL(9,N1564:N1564)</f>
        <v>1000</v>
      </c>
    </row>
    <row r="1566" spans="1:14" outlineLevel="3" x14ac:dyDescent="0.3">
      <c r="A1566" s="7">
        <v>3412</v>
      </c>
      <c r="B1566" s="7">
        <v>34</v>
      </c>
      <c r="C1566" s="7">
        <v>6121</v>
      </c>
      <c r="D1566" s="7">
        <v>2490</v>
      </c>
      <c r="E1566" s="7">
        <v>16421</v>
      </c>
      <c r="F1566" s="7">
        <v>0</v>
      </c>
      <c r="G1566" s="7">
        <v>0</v>
      </c>
      <c r="H1566" s="7">
        <v>0</v>
      </c>
      <c r="I1566" s="9" t="s">
        <v>604</v>
      </c>
      <c r="J1566" s="2">
        <v>22000000</v>
      </c>
      <c r="K1566" s="2">
        <v>41584348.240000002</v>
      </c>
      <c r="L1566" s="2">
        <v>41062467.600000001</v>
      </c>
      <c r="M1566" s="2">
        <v>98.75</v>
      </c>
      <c r="N1566" s="68">
        <f>K1566-L1566</f>
        <v>521880.6400000006</v>
      </c>
    </row>
    <row r="1567" spans="1:14" outlineLevel="3" x14ac:dyDescent="0.3">
      <c r="A1567" s="7">
        <v>3412</v>
      </c>
      <c r="B1567" s="7">
        <v>34</v>
      </c>
      <c r="C1567" s="7">
        <v>6121</v>
      </c>
      <c r="D1567" s="7">
        <v>2490</v>
      </c>
      <c r="E1567" s="7">
        <v>16423</v>
      </c>
      <c r="F1567" s="7">
        <v>0</v>
      </c>
      <c r="G1567" s="7">
        <v>0</v>
      </c>
      <c r="H1567" s="7">
        <v>0</v>
      </c>
      <c r="I1567" s="9" t="s">
        <v>1546</v>
      </c>
      <c r="J1567" s="2">
        <v>0</v>
      </c>
      <c r="K1567" s="2">
        <v>0</v>
      </c>
      <c r="L1567" s="2">
        <v>665500</v>
      </c>
      <c r="M1567" s="2" t="s">
        <v>29</v>
      </c>
      <c r="N1567" s="68">
        <f>K1567-L1567</f>
        <v>-665500</v>
      </c>
    </row>
    <row r="1568" spans="1:14" outlineLevel="3" x14ac:dyDescent="0.3">
      <c r="A1568" s="7">
        <v>3412</v>
      </c>
      <c r="B1568" s="7">
        <v>34</v>
      </c>
      <c r="C1568" s="7">
        <v>6122</v>
      </c>
      <c r="D1568" s="7">
        <v>2490</v>
      </c>
      <c r="E1568" s="7">
        <v>16421</v>
      </c>
      <c r="F1568" s="7">
        <v>0</v>
      </c>
      <c r="G1568" s="7">
        <v>0</v>
      </c>
      <c r="H1568" s="7">
        <v>0</v>
      </c>
      <c r="I1568" s="9" t="s">
        <v>614</v>
      </c>
      <c r="J1568" s="2">
        <v>0</v>
      </c>
      <c r="K1568" s="2">
        <v>1272338.4099999999</v>
      </c>
      <c r="L1568" s="2">
        <v>1070839.72</v>
      </c>
      <c r="M1568" s="2">
        <v>84.16</v>
      </c>
      <c r="N1568" s="68">
        <f>K1568-L1568</f>
        <v>201498.68999999994</v>
      </c>
    </row>
    <row r="1569" spans="1:14" outlineLevel="2" x14ac:dyDescent="0.3">
      <c r="A1569" s="7"/>
      <c r="B1569" s="6" t="s">
        <v>3248</v>
      </c>
      <c r="C1569" s="7"/>
      <c r="D1569" s="7"/>
      <c r="E1569" s="7"/>
      <c r="F1569" s="7"/>
      <c r="G1569" s="7"/>
      <c r="H1569" s="7"/>
      <c r="J1569" s="2">
        <f>SUBTOTAL(9,J1566:J1568)</f>
        <v>22000000</v>
      </c>
      <c r="K1569" s="2">
        <f>SUBTOTAL(9,K1566:K1568)</f>
        <v>42856686.649999999</v>
      </c>
      <c r="L1569" s="2">
        <f>SUBTOTAL(9,L1566:L1568)</f>
        <v>42798807.32</v>
      </c>
      <c r="N1569" s="68">
        <f>SUBTOTAL(9,N1566:N1568)</f>
        <v>57879.33000000054</v>
      </c>
    </row>
    <row r="1570" spans="1:14" outlineLevel="3" x14ac:dyDescent="0.3">
      <c r="A1570" s="7">
        <v>3612</v>
      </c>
      <c r="B1570" s="7">
        <v>36</v>
      </c>
      <c r="C1570" s="7">
        <v>6121</v>
      </c>
      <c r="D1570" s="7">
        <v>2490</v>
      </c>
      <c r="E1570" s="7">
        <v>13852</v>
      </c>
      <c r="F1570" s="7">
        <v>0</v>
      </c>
      <c r="G1570" s="7">
        <v>0</v>
      </c>
      <c r="H1570" s="7">
        <v>0</v>
      </c>
      <c r="I1570" s="9" t="s">
        <v>751</v>
      </c>
      <c r="J1570" s="2">
        <v>17400000</v>
      </c>
      <c r="K1570" s="2">
        <v>31856087</v>
      </c>
      <c r="L1570" s="2">
        <v>10037728.720000001</v>
      </c>
      <c r="M1570" s="2">
        <v>31.51</v>
      </c>
      <c r="N1570" s="68">
        <f t="shared" ref="N1570:N1587" si="45">K1570-L1570</f>
        <v>21818358.280000001</v>
      </c>
    </row>
    <row r="1571" spans="1:14" outlineLevel="3" x14ac:dyDescent="0.3">
      <c r="A1571" s="7">
        <v>3612</v>
      </c>
      <c r="B1571" s="7">
        <v>36</v>
      </c>
      <c r="C1571" s="7">
        <v>6121</v>
      </c>
      <c r="D1571" s="7">
        <v>2490</v>
      </c>
      <c r="E1571" s="7">
        <v>13852</v>
      </c>
      <c r="F1571" s="7">
        <v>0</v>
      </c>
      <c r="G1571" s="7">
        <v>17968</v>
      </c>
      <c r="H1571" s="7">
        <v>0</v>
      </c>
      <c r="I1571" s="9" t="s">
        <v>1513</v>
      </c>
      <c r="J1571" s="2">
        <v>0</v>
      </c>
      <c r="K1571" s="2">
        <v>0</v>
      </c>
      <c r="L1571" s="2">
        <v>265774.53000000003</v>
      </c>
      <c r="M1571" s="2" t="s">
        <v>29</v>
      </c>
      <c r="N1571" s="68">
        <f t="shared" si="45"/>
        <v>-265774.53000000003</v>
      </c>
    </row>
    <row r="1572" spans="1:14" outlineLevel="3" x14ac:dyDescent="0.3">
      <c r="A1572" s="7">
        <v>3612</v>
      </c>
      <c r="B1572" s="7">
        <v>36</v>
      </c>
      <c r="C1572" s="7">
        <v>6121</v>
      </c>
      <c r="D1572" s="7">
        <v>2490</v>
      </c>
      <c r="E1572" s="7">
        <v>13852</v>
      </c>
      <c r="F1572" s="7">
        <v>0</v>
      </c>
      <c r="G1572" s="7">
        <v>17969</v>
      </c>
      <c r="H1572" s="7">
        <v>0</v>
      </c>
      <c r="I1572" s="9" t="s">
        <v>1513</v>
      </c>
      <c r="J1572" s="2">
        <v>0</v>
      </c>
      <c r="K1572" s="2">
        <v>0</v>
      </c>
      <c r="L1572" s="2">
        <v>5315490.62</v>
      </c>
      <c r="M1572" s="2" t="s">
        <v>29</v>
      </c>
      <c r="N1572" s="68">
        <f t="shared" si="45"/>
        <v>-5315490.62</v>
      </c>
    </row>
    <row r="1573" spans="1:14" outlineLevel="3" x14ac:dyDescent="0.3">
      <c r="A1573" s="7">
        <v>3613</v>
      </c>
      <c r="B1573" s="7">
        <v>36</v>
      </c>
      <c r="C1573" s="7">
        <v>6119</v>
      </c>
      <c r="D1573" s="7">
        <v>2490</v>
      </c>
      <c r="E1573" s="7">
        <v>11749</v>
      </c>
      <c r="F1573" s="7">
        <v>0</v>
      </c>
      <c r="G1573" s="7">
        <v>0</v>
      </c>
      <c r="H1573" s="7">
        <v>0</v>
      </c>
      <c r="I1573" s="9" t="s">
        <v>1425</v>
      </c>
      <c r="J1573" s="2">
        <v>0</v>
      </c>
      <c r="K1573" s="2">
        <v>0</v>
      </c>
      <c r="L1573" s="2">
        <v>63423.4</v>
      </c>
      <c r="M1573" s="2" t="s">
        <v>29</v>
      </c>
      <c r="N1573" s="68">
        <f t="shared" si="45"/>
        <v>-63423.4</v>
      </c>
    </row>
    <row r="1574" spans="1:14" outlineLevel="3" x14ac:dyDescent="0.3">
      <c r="A1574" s="7">
        <v>3613</v>
      </c>
      <c r="B1574" s="7">
        <v>36</v>
      </c>
      <c r="C1574" s="7">
        <v>6119</v>
      </c>
      <c r="D1574" s="7">
        <v>2490</v>
      </c>
      <c r="E1574" s="7">
        <v>11749</v>
      </c>
      <c r="F1574" s="7">
        <v>0</v>
      </c>
      <c r="G1574" s="7">
        <v>17968</v>
      </c>
      <c r="H1574" s="7">
        <v>0</v>
      </c>
      <c r="I1574" s="9" t="s">
        <v>1425</v>
      </c>
      <c r="J1574" s="2">
        <v>0</v>
      </c>
      <c r="K1574" s="2">
        <v>0</v>
      </c>
      <c r="L1574" s="2">
        <v>31711.7</v>
      </c>
      <c r="M1574" s="2" t="s">
        <v>29</v>
      </c>
      <c r="N1574" s="68">
        <f t="shared" si="45"/>
        <v>-31711.7</v>
      </c>
    </row>
    <row r="1575" spans="1:14" outlineLevel="3" x14ac:dyDescent="0.3">
      <c r="A1575" s="7">
        <v>3613</v>
      </c>
      <c r="B1575" s="7">
        <v>36</v>
      </c>
      <c r="C1575" s="7">
        <v>6119</v>
      </c>
      <c r="D1575" s="7">
        <v>2490</v>
      </c>
      <c r="E1575" s="7">
        <v>11749</v>
      </c>
      <c r="F1575" s="7">
        <v>0</v>
      </c>
      <c r="G1575" s="7">
        <v>17969</v>
      </c>
      <c r="H1575" s="7">
        <v>0</v>
      </c>
      <c r="I1575" s="9" t="s">
        <v>1425</v>
      </c>
      <c r="J1575" s="2">
        <v>0</v>
      </c>
      <c r="K1575" s="2">
        <v>0</v>
      </c>
      <c r="L1575" s="2">
        <v>539098.9</v>
      </c>
      <c r="M1575" s="2" t="s">
        <v>29</v>
      </c>
      <c r="N1575" s="68">
        <f t="shared" si="45"/>
        <v>-539098.9</v>
      </c>
    </row>
    <row r="1576" spans="1:14" outlineLevel="3" x14ac:dyDescent="0.3">
      <c r="A1576" s="7">
        <v>3613</v>
      </c>
      <c r="B1576" s="7">
        <v>36</v>
      </c>
      <c r="C1576" s="7">
        <v>6121</v>
      </c>
      <c r="D1576" s="7">
        <v>2490</v>
      </c>
      <c r="E1576" s="7">
        <v>11638</v>
      </c>
      <c r="F1576" s="7">
        <v>0</v>
      </c>
      <c r="G1576" s="7">
        <v>0</v>
      </c>
      <c r="H1576" s="7">
        <v>0</v>
      </c>
      <c r="I1576" s="9" t="s">
        <v>833</v>
      </c>
      <c r="J1576" s="2">
        <v>1000</v>
      </c>
      <c r="K1576" s="2">
        <v>719600</v>
      </c>
      <c r="L1576" s="2">
        <v>726</v>
      </c>
      <c r="M1576" s="2">
        <v>0.1</v>
      </c>
      <c r="N1576" s="68">
        <f t="shared" si="45"/>
        <v>718874</v>
      </c>
    </row>
    <row r="1577" spans="1:14" outlineLevel="3" x14ac:dyDescent="0.3">
      <c r="A1577" s="7">
        <v>3613</v>
      </c>
      <c r="B1577" s="7">
        <v>36</v>
      </c>
      <c r="C1577" s="7">
        <v>6121</v>
      </c>
      <c r="D1577" s="7">
        <v>2490</v>
      </c>
      <c r="E1577" s="7">
        <v>11638</v>
      </c>
      <c r="F1577" s="7">
        <v>0</v>
      </c>
      <c r="G1577" s="7">
        <v>17968</v>
      </c>
      <c r="H1577" s="7">
        <v>0</v>
      </c>
      <c r="I1577" s="9" t="s">
        <v>834</v>
      </c>
      <c r="J1577" s="2">
        <v>0</v>
      </c>
      <c r="K1577" s="2">
        <v>363</v>
      </c>
      <c r="L1577" s="2">
        <v>363</v>
      </c>
      <c r="M1577" s="2">
        <v>100</v>
      </c>
      <c r="N1577" s="68">
        <f t="shared" si="45"/>
        <v>0</v>
      </c>
    </row>
    <row r="1578" spans="1:14" outlineLevel="3" x14ac:dyDescent="0.3">
      <c r="A1578" s="7">
        <v>3613</v>
      </c>
      <c r="B1578" s="7">
        <v>36</v>
      </c>
      <c r="C1578" s="7">
        <v>6121</v>
      </c>
      <c r="D1578" s="7">
        <v>2490</v>
      </c>
      <c r="E1578" s="7">
        <v>11638</v>
      </c>
      <c r="F1578" s="7">
        <v>0</v>
      </c>
      <c r="G1578" s="7">
        <v>17969</v>
      </c>
      <c r="H1578" s="7">
        <v>0</v>
      </c>
      <c r="I1578" s="9" t="s">
        <v>835</v>
      </c>
      <c r="J1578" s="2">
        <v>0</v>
      </c>
      <c r="K1578" s="2">
        <v>6171</v>
      </c>
      <c r="L1578" s="2">
        <v>6171</v>
      </c>
      <c r="M1578" s="2">
        <v>100</v>
      </c>
      <c r="N1578" s="68">
        <f t="shared" si="45"/>
        <v>0</v>
      </c>
    </row>
    <row r="1579" spans="1:14" outlineLevel="3" x14ac:dyDescent="0.3">
      <c r="A1579" s="7">
        <v>3613</v>
      </c>
      <c r="B1579" s="7">
        <v>36</v>
      </c>
      <c r="C1579" s="7">
        <v>6121</v>
      </c>
      <c r="D1579" s="7">
        <v>2490</v>
      </c>
      <c r="E1579" s="7">
        <v>11749</v>
      </c>
      <c r="F1579" s="7">
        <v>0</v>
      </c>
      <c r="G1579" s="7">
        <v>0</v>
      </c>
      <c r="H1579" s="7">
        <v>0</v>
      </c>
      <c r="I1579" s="9" t="s">
        <v>836</v>
      </c>
      <c r="J1579" s="2">
        <v>40071000</v>
      </c>
      <c r="K1579" s="2">
        <v>46139165</v>
      </c>
      <c r="L1579" s="2">
        <v>3694864.56</v>
      </c>
      <c r="M1579" s="2">
        <v>8.01</v>
      </c>
      <c r="N1579" s="68">
        <f t="shared" si="45"/>
        <v>42444300.439999998</v>
      </c>
    </row>
    <row r="1580" spans="1:14" outlineLevel="3" x14ac:dyDescent="0.3">
      <c r="A1580" s="7">
        <v>3613</v>
      </c>
      <c r="B1580" s="7">
        <v>36</v>
      </c>
      <c r="C1580" s="7">
        <v>6121</v>
      </c>
      <c r="D1580" s="7">
        <v>2490</v>
      </c>
      <c r="E1580" s="7">
        <v>11749</v>
      </c>
      <c r="F1580" s="7">
        <v>0</v>
      </c>
      <c r="G1580" s="7">
        <v>17968</v>
      </c>
      <c r="H1580" s="7">
        <v>0</v>
      </c>
      <c r="I1580" s="9" t="s">
        <v>1425</v>
      </c>
      <c r="J1580" s="2">
        <v>0</v>
      </c>
      <c r="K1580" s="2">
        <v>0</v>
      </c>
      <c r="L1580" s="2">
        <v>172896.39</v>
      </c>
      <c r="M1580" s="2" t="s">
        <v>29</v>
      </c>
      <c r="N1580" s="68">
        <f t="shared" si="45"/>
        <v>-172896.39</v>
      </c>
    </row>
    <row r="1581" spans="1:14" outlineLevel="3" x14ac:dyDescent="0.3">
      <c r="A1581" s="7">
        <v>3613</v>
      </c>
      <c r="B1581" s="7">
        <v>36</v>
      </c>
      <c r="C1581" s="7">
        <v>6121</v>
      </c>
      <c r="D1581" s="7">
        <v>2490</v>
      </c>
      <c r="E1581" s="7">
        <v>11749</v>
      </c>
      <c r="F1581" s="7">
        <v>0</v>
      </c>
      <c r="G1581" s="7">
        <v>17969</v>
      </c>
      <c r="H1581" s="7">
        <v>0</v>
      </c>
      <c r="I1581" s="9" t="s">
        <v>1425</v>
      </c>
      <c r="J1581" s="2">
        <v>0</v>
      </c>
      <c r="K1581" s="2">
        <v>0</v>
      </c>
      <c r="L1581" s="2">
        <v>2939238.78</v>
      </c>
      <c r="M1581" s="2" t="s">
        <v>29</v>
      </c>
      <c r="N1581" s="68">
        <f t="shared" si="45"/>
        <v>-2939238.78</v>
      </c>
    </row>
    <row r="1582" spans="1:14" outlineLevel="3" x14ac:dyDescent="0.3">
      <c r="A1582" s="7">
        <v>3631</v>
      </c>
      <c r="B1582" s="7">
        <v>36</v>
      </c>
      <c r="C1582" s="7">
        <v>6121</v>
      </c>
      <c r="D1582" s="7">
        <v>2490</v>
      </c>
      <c r="E1582" s="7">
        <v>25428</v>
      </c>
      <c r="F1582" s="7">
        <v>0</v>
      </c>
      <c r="G1582" s="7">
        <v>0</v>
      </c>
      <c r="H1582" s="7">
        <v>0</v>
      </c>
      <c r="I1582" s="9" t="s">
        <v>869</v>
      </c>
      <c r="J1582" s="2">
        <v>0</v>
      </c>
      <c r="K1582" s="2">
        <v>43095</v>
      </c>
      <c r="L1582" s="2">
        <v>0</v>
      </c>
      <c r="M1582" s="2">
        <v>0</v>
      </c>
      <c r="N1582" s="68">
        <f t="shared" si="45"/>
        <v>43095</v>
      </c>
    </row>
    <row r="1583" spans="1:14" outlineLevel="3" x14ac:dyDescent="0.3">
      <c r="A1583" s="7">
        <v>3631</v>
      </c>
      <c r="B1583" s="7">
        <v>36</v>
      </c>
      <c r="C1583" s="7">
        <v>6121</v>
      </c>
      <c r="D1583" s="7">
        <v>2490</v>
      </c>
      <c r="E1583" s="7">
        <v>25450</v>
      </c>
      <c r="F1583" s="7">
        <v>0</v>
      </c>
      <c r="G1583" s="7">
        <v>0</v>
      </c>
      <c r="H1583" s="7">
        <v>0</v>
      </c>
      <c r="I1583" s="9" t="s">
        <v>870</v>
      </c>
      <c r="J1583" s="2">
        <v>1000</v>
      </c>
      <c r="K1583" s="2">
        <v>1000</v>
      </c>
      <c r="L1583" s="2">
        <v>0</v>
      </c>
      <c r="M1583" s="2">
        <v>0</v>
      </c>
      <c r="N1583" s="68">
        <f t="shared" si="45"/>
        <v>1000</v>
      </c>
    </row>
    <row r="1584" spans="1:14" outlineLevel="3" x14ac:dyDescent="0.3">
      <c r="A1584" s="7">
        <v>3632</v>
      </c>
      <c r="B1584" s="7">
        <v>36</v>
      </c>
      <c r="C1584" s="7">
        <v>6121</v>
      </c>
      <c r="D1584" s="7">
        <v>2490</v>
      </c>
      <c r="E1584" s="7">
        <v>11016</v>
      </c>
      <c r="F1584" s="7">
        <v>0</v>
      </c>
      <c r="G1584" s="7">
        <v>0</v>
      </c>
      <c r="H1584" s="7">
        <v>0</v>
      </c>
      <c r="I1584" s="9" t="s">
        <v>885</v>
      </c>
      <c r="J1584" s="2">
        <v>2700000</v>
      </c>
      <c r="K1584" s="2">
        <v>3997283</v>
      </c>
      <c r="L1584" s="2">
        <v>1551984.35</v>
      </c>
      <c r="M1584" s="2">
        <v>38.83</v>
      </c>
      <c r="N1584" s="68">
        <f t="shared" si="45"/>
        <v>2445298.65</v>
      </c>
    </row>
    <row r="1585" spans="1:14" outlineLevel="3" x14ac:dyDescent="0.3">
      <c r="A1585" s="7">
        <v>3639</v>
      </c>
      <c r="B1585" s="7">
        <v>36</v>
      </c>
      <c r="C1585" s="7">
        <v>6121</v>
      </c>
      <c r="D1585" s="7">
        <v>2490</v>
      </c>
      <c r="E1585" s="7">
        <v>0</v>
      </c>
      <c r="F1585" s="7">
        <v>0</v>
      </c>
      <c r="G1585" s="7">
        <v>0</v>
      </c>
      <c r="H1585" s="7">
        <v>0</v>
      </c>
      <c r="I1585" s="9" t="s">
        <v>927</v>
      </c>
      <c r="J1585" s="2">
        <v>1000</v>
      </c>
      <c r="K1585" s="2">
        <v>1000</v>
      </c>
      <c r="L1585" s="2">
        <v>0</v>
      </c>
      <c r="M1585" s="2">
        <v>0</v>
      </c>
      <c r="N1585" s="68">
        <f t="shared" si="45"/>
        <v>1000</v>
      </c>
    </row>
    <row r="1586" spans="1:14" outlineLevel="3" x14ac:dyDescent="0.3">
      <c r="A1586" s="7">
        <v>3639</v>
      </c>
      <c r="B1586" s="7">
        <v>36</v>
      </c>
      <c r="C1586" s="7">
        <v>6121</v>
      </c>
      <c r="D1586" s="7">
        <v>2490</v>
      </c>
      <c r="E1586" s="7">
        <v>24000</v>
      </c>
      <c r="F1586" s="7">
        <v>0</v>
      </c>
      <c r="G1586" s="7">
        <v>0</v>
      </c>
      <c r="H1586" s="7">
        <v>0</v>
      </c>
      <c r="I1586" s="9" t="s">
        <v>928</v>
      </c>
      <c r="J1586" s="2">
        <v>400000</v>
      </c>
      <c r="K1586" s="2">
        <v>400000</v>
      </c>
      <c r="L1586" s="2">
        <v>0</v>
      </c>
      <c r="M1586" s="2">
        <v>0</v>
      </c>
      <c r="N1586" s="68">
        <f t="shared" si="45"/>
        <v>400000</v>
      </c>
    </row>
    <row r="1587" spans="1:14" outlineLevel="3" x14ac:dyDescent="0.3">
      <c r="A1587" s="7">
        <v>3639</v>
      </c>
      <c r="B1587" s="7">
        <v>36</v>
      </c>
      <c r="C1587" s="7">
        <v>6901</v>
      </c>
      <c r="D1587" s="7">
        <v>2490</v>
      </c>
      <c r="E1587" s="7">
        <v>0</v>
      </c>
      <c r="F1587" s="7">
        <v>0</v>
      </c>
      <c r="G1587" s="7">
        <v>0</v>
      </c>
      <c r="H1587" s="7">
        <v>0</v>
      </c>
      <c r="I1587" s="9" t="s">
        <v>933</v>
      </c>
      <c r="J1587" s="2">
        <v>38000</v>
      </c>
      <c r="K1587" s="2">
        <v>587268.68999999994</v>
      </c>
      <c r="L1587" s="2">
        <v>0</v>
      </c>
      <c r="M1587" s="2">
        <v>0</v>
      </c>
      <c r="N1587" s="68">
        <f t="shared" si="45"/>
        <v>587268.68999999994</v>
      </c>
    </row>
    <row r="1588" spans="1:14" outlineLevel="2" x14ac:dyDescent="0.3">
      <c r="A1588" s="7"/>
      <c r="B1588" s="6" t="s">
        <v>3250</v>
      </c>
      <c r="C1588" s="7"/>
      <c r="D1588" s="7"/>
      <c r="E1588" s="7"/>
      <c r="F1588" s="7"/>
      <c r="G1588" s="7"/>
      <c r="H1588" s="7"/>
      <c r="J1588" s="2">
        <f>SUBTOTAL(9,J1570:J1587)</f>
        <v>60612000</v>
      </c>
      <c r="K1588" s="2">
        <f>SUBTOTAL(9,K1570:K1587)</f>
        <v>83751032.689999998</v>
      </c>
      <c r="L1588" s="2">
        <f>SUBTOTAL(9,L1570:L1587)</f>
        <v>24619471.950000003</v>
      </c>
      <c r="N1588" s="68">
        <f>SUBTOTAL(9,N1570:N1587)</f>
        <v>59131560.739999987</v>
      </c>
    </row>
    <row r="1589" spans="1:14" outlineLevel="1" x14ac:dyDescent="0.3">
      <c r="A1589" s="87"/>
      <c r="B1589" s="87"/>
      <c r="C1589" s="87"/>
      <c r="D1589" s="92" t="s">
        <v>3229</v>
      </c>
      <c r="E1589" s="87"/>
      <c r="F1589" s="87"/>
      <c r="G1589" s="87"/>
      <c r="H1589" s="87"/>
      <c r="I1589" s="89"/>
      <c r="J1589" s="90">
        <f>SUBTOTAL(9,J1544:J1587)</f>
        <v>101070000</v>
      </c>
      <c r="K1589" s="90">
        <f>SUBTOTAL(9,K1544:K1587)</f>
        <v>145077870.34</v>
      </c>
      <c r="L1589" s="90">
        <f>SUBTOTAL(9,L1544:L1587)</f>
        <v>77071259.650000021</v>
      </c>
      <c r="M1589" s="90"/>
      <c r="N1589" s="91">
        <f>SUBTOTAL(9,N1544:N1587)</f>
        <v>68006610.689999998</v>
      </c>
    </row>
    <row r="1590" spans="1:14" outlineLevel="3" x14ac:dyDescent="0.3">
      <c r="A1590" s="7">
        <v>2321</v>
      </c>
      <c r="B1590" s="7">
        <v>23</v>
      </c>
      <c r="C1590" s="7">
        <v>6371</v>
      </c>
      <c r="D1590" s="7">
        <v>2600</v>
      </c>
      <c r="E1590" s="7">
        <v>0</v>
      </c>
      <c r="F1590" s="7">
        <v>0</v>
      </c>
      <c r="G1590" s="7">
        <v>0</v>
      </c>
      <c r="H1590" s="7">
        <v>0</v>
      </c>
      <c r="I1590" s="9" t="s">
        <v>354</v>
      </c>
      <c r="J1590" s="2">
        <v>0</v>
      </c>
      <c r="K1590" s="2">
        <v>5000</v>
      </c>
      <c r="L1590" s="2">
        <v>5000</v>
      </c>
      <c r="M1590" s="2">
        <v>100</v>
      </c>
      <c r="N1590" s="68">
        <f>K1590-L1590</f>
        <v>0</v>
      </c>
    </row>
    <row r="1591" spans="1:14" outlineLevel="2" x14ac:dyDescent="0.3">
      <c r="A1591" s="7"/>
      <c r="B1591" s="6" t="s">
        <v>3261</v>
      </c>
      <c r="C1591" s="7"/>
      <c r="D1591" s="7"/>
      <c r="E1591" s="7"/>
      <c r="F1591" s="7"/>
      <c r="G1591" s="7"/>
      <c r="H1591" s="7"/>
      <c r="J1591" s="2">
        <f>SUBTOTAL(9,J1590:J1590)</f>
        <v>0</v>
      </c>
      <c r="K1591" s="2">
        <f>SUBTOTAL(9,K1590:K1590)</f>
        <v>5000</v>
      </c>
      <c r="L1591" s="2">
        <f>SUBTOTAL(9,L1590:L1590)</f>
        <v>5000</v>
      </c>
      <c r="N1591" s="68">
        <f>SUBTOTAL(9,N1590:N1590)</f>
        <v>0</v>
      </c>
    </row>
    <row r="1592" spans="1:14" outlineLevel="3" x14ac:dyDescent="0.3">
      <c r="A1592" s="7">
        <v>3635</v>
      </c>
      <c r="B1592" s="7">
        <v>36</v>
      </c>
      <c r="C1592" s="7">
        <v>6119</v>
      </c>
      <c r="D1592" s="7">
        <v>2600</v>
      </c>
      <c r="E1592" s="7">
        <v>0</v>
      </c>
      <c r="F1592" s="7">
        <v>0</v>
      </c>
      <c r="G1592" s="7">
        <v>0</v>
      </c>
      <c r="H1592" s="7">
        <v>0</v>
      </c>
      <c r="I1592" s="9" t="s">
        <v>895</v>
      </c>
      <c r="J1592" s="2">
        <v>900000</v>
      </c>
      <c r="K1592" s="2">
        <v>895000</v>
      </c>
      <c r="L1592" s="2">
        <v>0</v>
      </c>
      <c r="M1592" s="2">
        <v>0</v>
      </c>
      <c r="N1592" s="68">
        <f>K1592-L1592</f>
        <v>895000</v>
      </c>
    </row>
    <row r="1593" spans="1:14" outlineLevel="3" x14ac:dyDescent="0.3">
      <c r="A1593" s="7">
        <v>3635</v>
      </c>
      <c r="B1593" s="7">
        <v>36</v>
      </c>
      <c r="C1593" s="7">
        <v>6119</v>
      </c>
      <c r="D1593" s="7">
        <v>2600</v>
      </c>
      <c r="E1593" s="7">
        <v>0</v>
      </c>
      <c r="F1593" s="7">
        <v>0</v>
      </c>
      <c r="G1593" s="7">
        <v>0</v>
      </c>
      <c r="H1593" s="7">
        <v>1</v>
      </c>
      <c r="I1593" s="9" t="s">
        <v>896</v>
      </c>
      <c r="J1593" s="2">
        <v>0</v>
      </c>
      <c r="K1593" s="2">
        <v>1000000</v>
      </c>
      <c r="L1593" s="2">
        <v>0</v>
      </c>
      <c r="M1593" s="2">
        <v>0</v>
      </c>
      <c r="N1593" s="68">
        <f>K1593-L1593</f>
        <v>1000000</v>
      </c>
    </row>
    <row r="1594" spans="1:14" outlineLevel="2" x14ac:dyDescent="0.3">
      <c r="A1594" s="7"/>
      <c r="B1594" s="6" t="s">
        <v>3250</v>
      </c>
      <c r="C1594" s="7"/>
      <c r="D1594" s="7"/>
      <c r="E1594" s="7"/>
      <c r="F1594" s="7"/>
      <c r="G1594" s="7"/>
      <c r="H1594" s="7"/>
      <c r="J1594" s="2">
        <f>SUBTOTAL(9,J1592:J1593)</f>
        <v>900000</v>
      </c>
      <c r="K1594" s="2">
        <f>SUBTOTAL(9,K1592:K1593)</f>
        <v>1895000</v>
      </c>
      <c r="L1594" s="2">
        <f>SUBTOTAL(9,L1592:L1593)</f>
        <v>0</v>
      </c>
      <c r="N1594" s="68">
        <f>SUBTOTAL(9,N1592:N1593)</f>
        <v>1895000</v>
      </c>
    </row>
    <row r="1595" spans="1:14" outlineLevel="1" x14ac:dyDescent="0.3">
      <c r="A1595" s="87"/>
      <c r="B1595" s="87"/>
      <c r="C1595" s="87"/>
      <c r="D1595" s="92" t="s">
        <v>3232</v>
      </c>
      <c r="E1595" s="87"/>
      <c r="F1595" s="87"/>
      <c r="G1595" s="87"/>
      <c r="H1595" s="87"/>
      <c r="I1595" s="89"/>
      <c r="J1595" s="90">
        <f>SUBTOTAL(9,J1590:J1593)</f>
        <v>900000</v>
      </c>
      <c r="K1595" s="90">
        <f>SUBTOTAL(9,K1590:K1593)</f>
        <v>1900000</v>
      </c>
      <c r="L1595" s="90">
        <f>SUBTOTAL(9,L1590:L1593)</f>
        <v>5000</v>
      </c>
      <c r="M1595" s="90"/>
      <c r="N1595" s="91">
        <f>SUBTOTAL(9,N1590:N1593)</f>
        <v>1895000</v>
      </c>
    </row>
    <row r="1596" spans="1:14" outlineLevel="3" x14ac:dyDescent="0.3">
      <c r="A1596" s="7">
        <v>3314</v>
      </c>
      <c r="B1596" s="7">
        <v>33</v>
      </c>
      <c r="C1596" s="7">
        <v>6351</v>
      </c>
      <c r="D1596" s="7">
        <v>2840</v>
      </c>
      <c r="E1596" s="7">
        <v>52584</v>
      </c>
      <c r="F1596" s="7">
        <v>0</v>
      </c>
      <c r="G1596" s="7">
        <v>0</v>
      </c>
      <c r="H1596" s="7">
        <v>0</v>
      </c>
      <c r="I1596" s="9" t="s">
        <v>425</v>
      </c>
      <c r="J1596" s="2">
        <v>0</v>
      </c>
      <c r="K1596" s="2">
        <v>2621467.67</v>
      </c>
      <c r="L1596" s="2">
        <v>2621467.67</v>
      </c>
      <c r="M1596" s="2">
        <v>100</v>
      </c>
      <c r="N1596" s="68">
        <f>K1596-L1596</f>
        <v>0</v>
      </c>
    </row>
    <row r="1597" spans="1:14" outlineLevel="3" x14ac:dyDescent="0.3">
      <c r="A1597" s="7">
        <v>3314</v>
      </c>
      <c r="B1597" s="7">
        <v>33</v>
      </c>
      <c r="C1597" s="7">
        <v>6351</v>
      </c>
      <c r="D1597" s="7">
        <v>2840</v>
      </c>
      <c r="E1597" s="7">
        <v>52584</v>
      </c>
      <c r="F1597" s="7">
        <v>0</v>
      </c>
      <c r="G1597" s="7">
        <v>0</v>
      </c>
      <c r="H1597" s="7">
        <v>1</v>
      </c>
      <c r="I1597" s="9" t="s">
        <v>426</v>
      </c>
      <c r="J1597" s="2">
        <v>0</v>
      </c>
      <c r="K1597" s="2">
        <v>2057000</v>
      </c>
      <c r="L1597" s="2">
        <v>726000</v>
      </c>
      <c r="M1597" s="2">
        <v>35.29</v>
      </c>
      <c r="N1597" s="68">
        <f>K1597-L1597</f>
        <v>1331000</v>
      </c>
    </row>
    <row r="1598" spans="1:14" outlineLevel="3" x14ac:dyDescent="0.3">
      <c r="A1598" s="7">
        <v>3314</v>
      </c>
      <c r="B1598" s="7">
        <v>33</v>
      </c>
      <c r="C1598" s="7">
        <v>6351</v>
      </c>
      <c r="D1598" s="7">
        <v>2840</v>
      </c>
      <c r="E1598" s="7">
        <v>52584</v>
      </c>
      <c r="F1598" s="7">
        <v>0</v>
      </c>
      <c r="G1598" s="7">
        <v>0</v>
      </c>
      <c r="H1598" s="7">
        <v>4</v>
      </c>
      <c r="I1598" s="9" t="s">
        <v>427</v>
      </c>
      <c r="J1598" s="2">
        <v>0</v>
      </c>
      <c r="K1598" s="2">
        <v>0</v>
      </c>
      <c r="L1598" s="2">
        <v>0</v>
      </c>
      <c r="M1598" s="2" t="s">
        <v>29</v>
      </c>
      <c r="N1598" s="68">
        <f>K1598-L1598</f>
        <v>0</v>
      </c>
    </row>
    <row r="1599" spans="1:14" outlineLevel="2" x14ac:dyDescent="0.3">
      <c r="A1599" s="7"/>
      <c r="B1599" s="6" t="s">
        <v>3247</v>
      </c>
      <c r="C1599" s="7"/>
      <c r="D1599" s="7"/>
      <c r="E1599" s="7"/>
      <c r="F1599" s="7"/>
      <c r="G1599" s="7"/>
      <c r="H1599" s="7"/>
      <c r="J1599" s="2">
        <f>SUBTOTAL(9,J1596:J1598)</f>
        <v>0</v>
      </c>
      <c r="K1599" s="2">
        <f>SUBTOTAL(9,K1596:K1598)</f>
        <v>4678467.67</v>
      </c>
      <c r="L1599" s="2">
        <f>SUBTOTAL(9,L1596:L1598)</f>
        <v>3347467.67</v>
      </c>
      <c r="N1599" s="68">
        <f>SUBTOTAL(9,N1596:N1598)</f>
        <v>1331000</v>
      </c>
    </row>
    <row r="1600" spans="1:14" outlineLevel="1" x14ac:dyDescent="0.3">
      <c r="A1600" s="87"/>
      <c r="B1600" s="87"/>
      <c r="C1600" s="87"/>
      <c r="D1600" s="92" t="s">
        <v>3236</v>
      </c>
      <c r="E1600" s="87"/>
      <c r="F1600" s="87"/>
      <c r="G1600" s="87"/>
      <c r="H1600" s="87"/>
      <c r="I1600" s="89"/>
      <c r="J1600" s="90">
        <f>SUBTOTAL(9,J1596:J1598)</f>
        <v>0</v>
      </c>
      <c r="K1600" s="90">
        <f>SUBTOTAL(9,K1596:K1598)</f>
        <v>4678467.67</v>
      </c>
      <c r="L1600" s="90">
        <f>SUBTOTAL(9,L1596:L1598)</f>
        <v>3347467.67</v>
      </c>
      <c r="M1600" s="90"/>
      <c r="N1600" s="91">
        <f>SUBTOTAL(9,N1596:N1598)</f>
        <v>1331000</v>
      </c>
    </row>
    <row r="1601" spans="1:14" outlineLevel="3" x14ac:dyDescent="0.3">
      <c r="A1601" s="7">
        <v>3113</v>
      </c>
      <c r="B1601" s="7">
        <v>31</v>
      </c>
      <c r="C1601" s="7">
        <v>6351</v>
      </c>
      <c r="D1601" s="7">
        <v>2867</v>
      </c>
      <c r="E1601" s="7">
        <v>52722</v>
      </c>
      <c r="F1601" s="7">
        <v>0</v>
      </c>
      <c r="G1601" s="7">
        <v>0</v>
      </c>
      <c r="H1601" s="7">
        <v>0</v>
      </c>
      <c r="I1601" s="9" t="s">
        <v>373</v>
      </c>
      <c r="J1601" s="2">
        <v>0</v>
      </c>
      <c r="K1601" s="2">
        <v>68075</v>
      </c>
      <c r="L1601" s="2">
        <v>68075</v>
      </c>
      <c r="M1601" s="2">
        <v>100</v>
      </c>
      <c r="N1601" s="68">
        <f>K1601-L1601</f>
        <v>0</v>
      </c>
    </row>
    <row r="1602" spans="1:14" outlineLevel="3" x14ac:dyDescent="0.3">
      <c r="A1602" s="7">
        <v>3113</v>
      </c>
      <c r="B1602" s="7">
        <v>31</v>
      </c>
      <c r="C1602" s="7">
        <v>6351</v>
      </c>
      <c r="D1602" s="7">
        <v>2867</v>
      </c>
      <c r="E1602" s="7">
        <v>52759</v>
      </c>
      <c r="F1602" s="7">
        <v>0</v>
      </c>
      <c r="G1602" s="7">
        <v>0</v>
      </c>
      <c r="H1602" s="7">
        <v>0</v>
      </c>
      <c r="I1602" s="9" t="s">
        <v>374</v>
      </c>
      <c r="J1602" s="2">
        <v>0</v>
      </c>
      <c r="K1602" s="2">
        <v>360000</v>
      </c>
      <c r="L1602" s="2">
        <v>360000</v>
      </c>
      <c r="M1602" s="2">
        <v>100</v>
      </c>
      <c r="N1602" s="68">
        <f>K1602-L1602</f>
        <v>0</v>
      </c>
    </row>
    <row r="1603" spans="1:14" outlineLevel="2" x14ac:dyDescent="0.3">
      <c r="A1603" s="7"/>
      <c r="B1603" s="6" t="s">
        <v>3263</v>
      </c>
      <c r="C1603" s="7"/>
      <c r="D1603" s="7"/>
      <c r="E1603" s="7"/>
      <c r="F1603" s="7"/>
      <c r="G1603" s="7"/>
      <c r="H1603" s="7"/>
      <c r="J1603" s="2">
        <f>SUBTOTAL(9,J1601:J1602)</f>
        <v>0</v>
      </c>
      <c r="K1603" s="2">
        <f>SUBTOTAL(9,K1601:K1602)</f>
        <v>428075</v>
      </c>
      <c r="L1603" s="2">
        <f>SUBTOTAL(9,L1601:L1602)</f>
        <v>428075</v>
      </c>
      <c r="N1603" s="68">
        <f>SUBTOTAL(9,N1601:N1602)</f>
        <v>0</v>
      </c>
    </row>
    <row r="1604" spans="1:14" outlineLevel="3" x14ac:dyDescent="0.3">
      <c r="A1604" s="7">
        <v>3419</v>
      </c>
      <c r="B1604" s="7">
        <v>34</v>
      </c>
      <c r="C1604" s="7">
        <v>6322</v>
      </c>
      <c r="D1604" s="7">
        <v>2867</v>
      </c>
      <c r="E1604" s="7">
        <v>43562</v>
      </c>
      <c r="F1604" s="7">
        <v>0</v>
      </c>
      <c r="G1604" s="7">
        <v>0</v>
      </c>
      <c r="H1604" s="7">
        <v>0</v>
      </c>
      <c r="I1604" s="9" t="s">
        <v>684</v>
      </c>
      <c r="J1604" s="2">
        <v>0</v>
      </c>
      <c r="K1604" s="2">
        <v>40000</v>
      </c>
      <c r="L1604" s="2">
        <v>40000</v>
      </c>
      <c r="M1604" s="2">
        <v>100</v>
      </c>
      <c r="N1604" s="68">
        <f>K1604-L1604</f>
        <v>0</v>
      </c>
    </row>
    <row r="1605" spans="1:14" outlineLevel="3" x14ac:dyDescent="0.3">
      <c r="A1605" s="7">
        <v>3419</v>
      </c>
      <c r="B1605" s="7">
        <v>34</v>
      </c>
      <c r="C1605" s="7">
        <v>6322</v>
      </c>
      <c r="D1605" s="7">
        <v>2867</v>
      </c>
      <c r="E1605" s="7">
        <v>43563</v>
      </c>
      <c r="F1605" s="7">
        <v>0</v>
      </c>
      <c r="G1605" s="7">
        <v>0</v>
      </c>
      <c r="H1605" s="7">
        <v>0</v>
      </c>
      <c r="I1605" s="9" t="s">
        <v>685</v>
      </c>
      <c r="J1605" s="2">
        <v>0</v>
      </c>
      <c r="K1605" s="2">
        <v>50000</v>
      </c>
      <c r="L1605" s="2">
        <v>0</v>
      </c>
      <c r="M1605" s="2">
        <v>0</v>
      </c>
      <c r="N1605" s="68">
        <f>K1605-L1605</f>
        <v>50000</v>
      </c>
    </row>
    <row r="1606" spans="1:14" outlineLevel="2" x14ac:dyDescent="0.3">
      <c r="A1606" s="7"/>
      <c r="B1606" s="6" t="s">
        <v>3248</v>
      </c>
      <c r="C1606" s="7"/>
      <c r="D1606" s="7"/>
      <c r="E1606" s="7"/>
      <c r="F1606" s="7"/>
      <c r="G1606" s="7"/>
      <c r="H1606" s="7"/>
      <c r="J1606" s="2">
        <f>SUBTOTAL(9,J1604:J1605)</f>
        <v>0</v>
      </c>
      <c r="K1606" s="2">
        <f>SUBTOTAL(9,K1604:K1605)</f>
        <v>90000</v>
      </c>
      <c r="L1606" s="2">
        <f>SUBTOTAL(9,L1604:L1605)</f>
        <v>40000</v>
      </c>
      <c r="N1606" s="68">
        <f>SUBTOTAL(9,N1604:N1605)</f>
        <v>50000</v>
      </c>
    </row>
    <row r="1607" spans="1:14" outlineLevel="1" x14ac:dyDescent="0.3">
      <c r="A1607" s="87"/>
      <c r="B1607" s="87"/>
      <c r="C1607" s="87"/>
      <c r="D1607" s="92" t="s">
        <v>3237</v>
      </c>
      <c r="E1607" s="87"/>
      <c r="F1607" s="87"/>
      <c r="G1607" s="87"/>
      <c r="H1607" s="87"/>
      <c r="I1607" s="89"/>
      <c r="J1607" s="90">
        <f>SUBTOTAL(9,J1601:J1605)</f>
        <v>0</v>
      </c>
      <c r="K1607" s="90">
        <f>SUBTOTAL(9,K1601:K1605)</f>
        <v>518075</v>
      </c>
      <c r="L1607" s="90">
        <f>SUBTOTAL(9,L1601:L1605)</f>
        <v>468075</v>
      </c>
      <c r="M1607" s="90"/>
      <c r="N1607" s="91">
        <f>SUBTOTAL(9,N1601:N1605)</f>
        <v>50000</v>
      </c>
    </row>
    <row r="1608" spans="1:14" outlineLevel="3" x14ac:dyDescent="0.3">
      <c r="A1608" s="7">
        <v>2219</v>
      </c>
      <c r="B1608" s="7">
        <v>22</v>
      </c>
      <c r="C1608" s="7">
        <v>6121</v>
      </c>
      <c r="D1608" s="7">
        <v>2956</v>
      </c>
      <c r="E1608" s="7">
        <v>0</v>
      </c>
      <c r="F1608" s="7">
        <v>0</v>
      </c>
      <c r="G1608" s="7">
        <v>0</v>
      </c>
      <c r="H1608" s="7">
        <v>0</v>
      </c>
      <c r="I1608" s="9" t="s">
        <v>343</v>
      </c>
      <c r="J1608" s="2">
        <v>0</v>
      </c>
      <c r="K1608" s="2">
        <v>200000</v>
      </c>
      <c r="L1608" s="2">
        <v>194139.54</v>
      </c>
      <c r="M1608" s="2">
        <v>97.07</v>
      </c>
      <c r="N1608" s="68">
        <f>K1608-L1608</f>
        <v>5860.4599999999919</v>
      </c>
    </row>
    <row r="1609" spans="1:14" outlineLevel="2" x14ac:dyDescent="0.3">
      <c r="A1609" s="7"/>
      <c r="B1609" s="6" t="s">
        <v>3257</v>
      </c>
      <c r="C1609" s="7"/>
      <c r="D1609" s="7"/>
      <c r="E1609" s="7"/>
      <c r="F1609" s="7"/>
      <c r="G1609" s="7"/>
      <c r="H1609" s="7"/>
      <c r="J1609" s="2">
        <f>SUBTOTAL(9,J1608:J1608)</f>
        <v>0</v>
      </c>
      <c r="K1609" s="2">
        <f>SUBTOTAL(9,K1608:K1608)</f>
        <v>200000</v>
      </c>
      <c r="L1609" s="2">
        <f>SUBTOTAL(9,L1608:L1608)</f>
        <v>194139.54</v>
      </c>
      <c r="N1609" s="68">
        <f>SUBTOTAL(9,N1608:N1608)</f>
        <v>5860.4599999999919</v>
      </c>
    </row>
    <row r="1610" spans="1:14" outlineLevel="3" x14ac:dyDescent="0.3">
      <c r="A1610" s="7">
        <v>3412</v>
      </c>
      <c r="B1610" s="7">
        <v>34</v>
      </c>
      <c r="C1610" s="7">
        <v>6121</v>
      </c>
      <c r="D1610" s="7">
        <v>2956</v>
      </c>
      <c r="E1610" s="7">
        <v>0</v>
      </c>
      <c r="F1610" s="7">
        <v>0</v>
      </c>
      <c r="G1610" s="7">
        <v>0</v>
      </c>
      <c r="H1610" s="7">
        <v>2</v>
      </c>
      <c r="I1610" s="9" t="s">
        <v>605</v>
      </c>
      <c r="J1610" s="2">
        <v>150000</v>
      </c>
      <c r="K1610" s="2">
        <v>105500</v>
      </c>
      <c r="L1610" s="2">
        <v>0</v>
      </c>
      <c r="M1610" s="2">
        <v>0</v>
      </c>
      <c r="N1610" s="68">
        <f t="shared" ref="N1610:N1622" si="46">K1610-L1610</f>
        <v>105500</v>
      </c>
    </row>
    <row r="1611" spans="1:14" outlineLevel="3" x14ac:dyDescent="0.3">
      <c r="A1611" s="7">
        <v>3412</v>
      </c>
      <c r="B1611" s="7">
        <v>34</v>
      </c>
      <c r="C1611" s="7">
        <v>6121</v>
      </c>
      <c r="D1611" s="7">
        <v>2956</v>
      </c>
      <c r="E1611" s="7">
        <v>16420</v>
      </c>
      <c r="F1611" s="7">
        <v>0</v>
      </c>
      <c r="G1611" s="7">
        <v>0</v>
      </c>
      <c r="H1611" s="7">
        <v>0</v>
      </c>
      <c r="I1611" s="9" t="s">
        <v>606</v>
      </c>
      <c r="J1611" s="2">
        <v>0</v>
      </c>
      <c r="K1611" s="2">
        <v>64500</v>
      </c>
      <c r="L1611" s="2">
        <v>0</v>
      </c>
      <c r="M1611" s="2">
        <v>0</v>
      </c>
      <c r="N1611" s="68">
        <f t="shared" si="46"/>
        <v>64500</v>
      </c>
    </row>
    <row r="1612" spans="1:14" outlineLevel="3" x14ac:dyDescent="0.3">
      <c r="A1612" s="7">
        <v>3412</v>
      </c>
      <c r="B1612" s="7">
        <v>34</v>
      </c>
      <c r="C1612" s="7">
        <v>6121</v>
      </c>
      <c r="D1612" s="7">
        <v>2956</v>
      </c>
      <c r="E1612" s="7">
        <v>16421</v>
      </c>
      <c r="F1612" s="7">
        <v>0</v>
      </c>
      <c r="G1612" s="7">
        <v>0</v>
      </c>
      <c r="H1612" s="7">
        <v>0</v>
      </c>
      <c r="I1612" s="9" t="s">
        <v>607</v>
      </c>
      <c r="J1612" s="2">
        <v>0</v>
      </c>
      <c r="K1612" s="2">
        <v>77857.899999999994</v>
      </c>
      <c r="L1612" s="2">
        <v>77857.899999999994</v>
      </c>
      <c r="M1612" s="2">
        <v>100</v>
      </c>
      <c r="N1612" s="68">
        <f t="shared" si="46"/>
        <v>0</v>
      </c>
    </row>
    <row r="1613" spans="1:14" outlineLevel="3" x14ac:dyDescent="0.3">
      <c r="A1613" s="7">
        <v>3412</v>
      </c>
      <c r="B1613" s="7">
        <v>34</v>
      </c>
      <c r="C1613" s="7">
        <v>6121</v>
      </c>
      <c r="D1613" s="7">
        <v>2956</v>
      </c>
      <c r="E1613" s="7">
        <v>16421</v>
      </c>
      <c r="F1613" s="7">
        <v>0</v>
      </c>
      <c r="G1613" s="7">
        <v>0</v>
      </c>
      <c r="H1613" s="7">
        <v>1</v>
      </c>
      <c r="I1613" s="9" t="s">
        <v>608</v>
      </c>
      <c r="J1613" s="2">
        <v>0</v>
      </c>
      <c r="K1613" s="2">
        <v>36090</v>
      </c>
      <c r="L1613" s="2">
        <v>36090</v>
      </c>
      <c r="M1613" s="2">
        <v>100</v>
      </c>
      <c r="N1613" s="68">
        <f t="shared" si="46"/>
        <v>0</v>
      </c>
    </row>
    <row r="1614" spans="1:14" outlineLevel="3" x14ac:dyDescent="0.3">
      <c r="A1614" s="7">
        <v>3412</v>
      </c>
      <c r="B1614" s="7">
        <v>34</v>
      </c>
      <c r="C1614" s="7">
        <v>6121</v>
      </c>
      <c r="D1614" s="7">
        <v>2956</v>
      </c>
      <c r="E1614" s="7">
        <v>16421</v>
      </c>
      <c r="F1614" s="7">
        <v>0</v>
      </c>
      <c r="G1614" s="7">
        <v>0</v>
      </c>
      <c r="H1614" s="7">
        <v>2</v>
      </c>
      <c r="I1614" s="9" t="s">
        <v>609</v>
      </c>
      <c r="J1614" s="2">
        <v>0</v>
      </c>
      <c r="K1614" s="2">
        <v>10000</v>
      </c>
      <c r="L1614" s="2">
        <v>0</v>
      </c>
      <c r="M1614" s="2">
        <v>0</v>
      </c>
      <c r="N1614" s="68">
        <f t="shared" si="46"/>
        <v>10000</v>
      </c>
    </row>
    <row r="1615" spans="1:14" outlineLevel="3" x14ac:dyDescent="0.3">
      <c r="A1615" s="7">
        <v>3412</v>
      </c>
      <c r="B1615" s="7">
        <v>34</v>
      </c>
      <c r="C1615" s="7">
        <v>6121</v>
      </c>
      <c r="D1615" s="7">
        <v>2956</v>
      </c>
      <c r="E1615" s="7">
        <v>16421</v>
      </c>
      <c r="F1615" s="7">
        <v>0</v>
      </c>
      <c r="G1615" s="7">
        <v>0</v>
      </c>
      <c r="H1615" s="7">
        <v>3</v>
      </c>
      <c r="I1615" s="9" t="s">
        <v>610</v>
      </c>
      <c r="J1615" s="2">
        <v>0</v>
      </c>
      <c r="K1615" s="2">
        <v>16708</v>
      </c>
      <c r="L1615" s="2">
        <v>8187</v>
      </c>
      <c r="M1615" s="2">
        <v>49</v>
      </c>
      <c r="N1615" s="68">
        <f t="shared" si="46"/>
        <v>8521</v>
      </c>
    </row>
    <row r="1616" spans="1:14" outlineLevel="3" x14ac:dyDescent="0.3">
      <c r="A1616" s="7">
        <v>3412</v>
      </c>
      <c r="B1616" s="7">
        <v>34</v>
      </c>
      <c r="C1616" s="7">
        <v>6121</v>
      </c>
      <c r="D1616" s="7">
        <v>2956</v>
      </c>
      <c r="E1616" s="7">
        <v>16430</v>
      </c>
      <c r="F1616" s="7">
        <v>0</v>
      </c>
      <c r="G1616" s="7">
        <v>0</v>
      </c>
      <c r="H1616" s="7">
        <v>0</v>
      </c>
      <c r="I1616" s="9" t="s">
        <v>611</v>
      </c>
      <c r="J1616" s="2">
        <v>1400000</v>
      </c>
      <c r="K1616" s="2">
        <v>0</v>
      </c>
      <c r="L1616" s="2">
        <v>0</v>
      </c>
      <c r="M1616" s="2" t="s">
        <v>29</v>
      </c>
      <c r="N1616" s="68">
        <f t="shared" si="46"/>
        <v>0</v>
      </c>
    </row>
    <row r="1617" spans="1:14" outlineLevel="3" x14ac:dyDescent="0.3">
      <c r="A1617" s="7">
        <v>3412</v>
      </c>
      <c r="B1617" s="7">
        <v>34</v>
      </c>
      <c r="C1617" s="7">
        <v>6121</v>
      </c>
      <c r="D1617" s="7">
        <v>2956</v>
      </c>
      <c r="E1617" s="7">
        <v>16432</v>
      </c>
      <c r="F1617" s="7">
        <v>0</v>
      </c>
      <c r="G1617" s="7">
        <v>0</v>
      </c>
      <c r="H1617" s="7">
        <v>0</v>
      </c>
      <c r="I1617" s="9" t="s">
        <v>612</v>
      </c>
      <c r="J1617" s="2">
        <v>0</v>
      </c>
      <c r="K1617" s="2">
        <v>50761.24</v>
      </c>
      <c r="L1617" s="2">
        <v>0</v>
      </c>
      <c r="M1617" s="2">
        <v>0</v>
      </c>
      <c r="N1617" s="68">
        <f t="shared" si="46"/>
        <v>50761.24</v>
      </c>
    </row>
    <row r="1618" spans="1:14" outlineLevel="3" x14ac:dyDescent="0.3">
      <c r="A1618" s="7">
        <v>3412</v>
      </c>
      <c r="B1618" s="7">
        <v>34</v>
      </c>
      <c r="C1618" s="7">
        <v>6121</v>
      </c>
      <c r="D1618" s="7">
        <v>2956</v>
      </c>
      <c r="E1618" s="7">
        <v>16433</v>
      </c>
      <c r="F1618" s="7">
        <v>0</v>
      </c>
      <c r="G1618" s="7">
        <v>0</v>
      </c>
      <c r="H1618" s="7">
        <v>71</v>
      </c>
      <c r="I1618" s="9" t="s">
        <v>613</v>
      </c>
      <c r="J1618" s="2">
        <v>500000</v>
      </c>
      <c r="K1618" s="2">
        <v>500000</v>
      </c>
      <c r="L1618" s="2">
        <v>0</v>
      </c>
      <c r="M1618" s="2">
        <v>0</v>
      </c>
      <c r="N1618" s="68">
        <f t="shared" si="46"/>
        <v>500000</v>
      </c>
    </row>
    <row r="1619" spans="1:14" outlineLevel="3" x14ac:dyDescent="0.3">
      <c r="A1619" s="7">
        <v>3412</v>
      </c>
      <c r="B1619" s="7">
        <v>34</v>
      </c>
      <c r="C1619" s="7">
        <v>6122</v>
      </c>
      <c r="D1619" s="7">
        <v>2956</v>
      </c>
      <c r="E1619" s="7">
        <v>16420</v>
      </c>
      <c r="F1619" s="7">
        <v>0</v>
      </c>
      <c r="G1619" s="7">
        <v>0</v>
      </c>
      <c r="H1619" s="7">
        <v>0</v>
      </c>
      <c r="I1619" s="9" t="s">
        <v>615</v>
      </c>
      <c r="J1619" s="2">
        <v>0</v>
      </c>
      <c r="K1619" s="2">
        <v>49610</v>
      </c>
      <c r="L1619" s="2">
        <v>49610</v>
      </c>
      <c r="M1619" s="2">
        <v>100</v>
      </c>
      <c r="N1619" s="68">
        <f t="shared" si="46"/>
        <v>0</v>
      </c>
    </row>
    <row r="1620" spans="1:14" outlineLevel="3" x14ac:dyDescent="0.3">
      <c r="A1620" s="7">
        <v>3412</v>
      </c>
      <c r="B1620" s="7">
        <v>34</v>
      </c>
      <c r="C1620" s="7">
        <v>6122</v>
      </c>
      <c r="D1620" s="7">
        <v>2956</v>
      </c>
      <c r="E1620" s="7">
        <v>16421</v>
      </c>
      <c r="F1620" s="7">
        <v>0</v>
      </c>
      <c r="G1620" s="7">
        <v>0</v>
      </c>
      <c r="H1620" s="7">
        <v>0</v>
      </c>
      <c r="I1620" s="9" t="s">
        <v>616</v>
      </c>
      <c r="J1620" s="2">
        <v>0</v>
      </c>
      <c r="K1620" s="2">
        <v>149919</v>
      </c>
      <c r="L1620" s="2">
        <v>149919</v>
      </c>
      <c r="M1620" s="2">
        <v>100</v>
      </c>
      <c r="N1620" s="68">
        <f t="shared" si="46"/>
        <v>0</v>
      </c>
    </row>
    <row r="1621" spans="1:14" outlineLevel="3" x14ac:dyDescent="0.3">
      <c r="A1621" s="7">
        <v>3412</v>
      </c>
      <c r="B1621" s="7">
        <v>34</v>
      </c>
      <c r="C1621" s="7">
        <v>6122</v>
      </c>
      <c r="D1621" s="7">
        <v>2956</v>
      </c>
      <c r="E1621" s="7">
        <v>16430</v>
      </c>
      <c r="F1621" s="7">
        <v>0</v>
      </c>
      <c r="G1621" s="7">
        <v>0</v>
      </c>
      <c r="H1621" s="7">
        <v>0</v>
      </c>
      <c r="I1621" s="9" t="s">
        <v>617</v>
      </c>
      <c r="J1621" s="2">
        <v>0</v>
      </c>
      <c r="K1621" s="2">
        <v>1322972.8600000001</v>
      </c>
      <c r="L1621" s="2">
        <v>1322972.8600000001</v>
      </c>
      <c r="M1621" s="2">
        <v>100</v>
      </c>
      <c r="N1621" s="68">
        <f t="shared" si="46"/>
        <v>0</v>
      </c>
    </row>
    <row r="1622" spans="1:14" outlineLevel="3" x14ac:dyDescent="0.3">
      <c r="A1622" s="7">
        <v>3421</v>
      </c>
      <c r="B1622" s="7">
        <v>34</v>
      </c>
      <c r="C1622" s="7">
        <v>6121</v>
      </c>
      <c r="D1622" s="7">
        <v>2956</v>
      </c>
      <c r="E1622" s="7">
        <v>0</v>
      </c>
      <c r="F1622" s="7">
        <v>0</v>
      </c>
      <c r="G1622" s="7">
        <v>0</v>
      </c>
      <c r="H1622" s="7">
        <v>0</v>
      </c>
      <c r="I1622" s="9" t="s">
        <v>700</v>
      </c>
      <c r="J1622" s="2">
        <v>0</v>
      </c>
      <c r="K1622" s="2">
        <v>800000</v>
      </c>
      <c r="L1622" s="2">
        <v>690591.77</v>
      </c>
      <c r="M1622" s="2">
        <v>86.32</v>
      </c>
      <c r="N1622" s="68">
        <f t="shared" si="46"/>
        <v>109408.22999999998</v>
      </c>
    </row>
    <row r="1623" spans="1:14" outlineLevel="2" x14ac:dyDescent="0.3">
      <c r="A1623" s="7"/>
      <c r="B1623" s="6" t="s">
        <v>3248</v>
      </c>
      <c r="C1623" s="7"/>
      <c r="D1623" s="7"/>
      <c r="E1623" s="7"/>
      <c r="F1623" s="7"/>
      <c r="G1623" s="7"/>
      <c r="H1623" s="7"/>
      <c r="J1623" s="2">
        <f>SUBTOTAL(9,J1610:J1622)</f>
        <v>2050000</v>
      </c>
      <c r="K1623" s="2">
        <f>SUBTOTAL(9,K1610:K1622)</f>
        <v>3183919</v>
      </c>
      <c r="L1623" s="2">
        <f>SUBTOTAL(9,L1610:L1622)</f>
        <v>2335228.5300000003</v>
      </c>
      <c r="N1623" s="68">
        <f>SUBTOTAL(9,N1610:N1622)</f>
        <v>848690.47</v>
      </c>
    </row>
    <row r="1624" spans="1:14" outlineLevel="3" x14ac:dyDescent="0.3">
      <c r="A1624" s="7">
        <v>3612</v>
      </c>
      <c r="B1624" s="7">
        <v>36</v>
      </c>
      <c r="C1624" s="7">
        <v>6121</v>
      </c>
      <c r="D1624" s="7">
        <v>2956</v>
      </c>
      <c r="E1624" s="7">
        <v>0</v>
      </c>
      <c r="F1624" s="7">
        <v>0</v>
      </c>
      <c r="G1624" s="7">
        <v>0</v>
      </c>
      <c r="H1624" s="7">
        <v>0</v>
      </c>
      <c r="I1624" s="9" t="s">
        <v>752</v>
      </c>
      <c r="J1624" s="2">
        <v>5000000</v>
      </c>
      <c r="K1624" s="2">
        <v>4555400</v>
      </c>
      <c r="L1624" s="2">
        <v>2292926.3199999998</v>
      </c>
      <c r="M1624" s="2">
        <v>50.33</v>
      </c>
      <c r="N1624" s="68">
        <f t="shared" ref="N1624:N1640" si="47">K1624-L1624</f>
        <v>2262473.6800000002</v>
      </c>
    </row>
    <row r="1625" spans="1:14" outlineLevel="3" x14ac:dyDescent="0.3">
      <c r="A1625" s="7">
        <v>3612</v>
      </c>
      <c r="B1625" s="7">
        <v>36</v>
      </c>
      <c r="C1625" s="7">
        <v>6121</v>
      </c>
      <c r="D1625" s="7">
        <v>2956</v>
      </c>
      <c r="E1625" s="7">
        <v>0</v>
      </c>
      <c r="F1625" s="7">
        <v>0</v>
      </c>
      <c r="G1625" s="7">
        <v>0</v>
      </c>
      <c r="H1625" s="7">
        <v>1</v>
      </c>
      <c r="I1625" s="9" t="s">
        <v>605</v>
      </c>
      <c r="J1625" s="2">
        <v>100000</v>
      </c>
      <c r="K1625" s="2">
        <v>150000</v>
      </c>
      <c r="L1625" s="2">
        <v>103360</v>
      </c>
      <c r="M1625" s="2">
        <v>68.91</v>
      </c>
      <c r="N1625" s="68">
        <f t="shared" si="47"/>
        <v>46640</v>
      </c>
    </row>
    <row r="1626" spans="1:14" outlineLevel="3" x14ac:dyDescent="0.3">
      <c r="A1626" s="7">
        <v>3612</v>
      </c>
      <c r="B1626" s="7">
        <v>36</v>
      </c>
      <c r="C1626" s="7">
        <v>6121</v>
      </c>
      <c r="D1626" s="7">
        <v>2956</v>
      </c>
      <c r="E1626" s="7">
        <v>11018</v>
      </c>
      <c r="F1626" s="7">
        <v>0</v>
      </c>
      <c r="G1626" s="7">
        <v>0</v>
      </c>
      <c r="H1626" s="7">
        <v>0</v>
      </c>
      <c r="I1626" s="9" t="s">
        <v>753</v>
      </c>
      <c r="J1626" s="2">
        <v>400000</v>
      </c>
      <c r="K1626" s="2">
        <v>350500</v>
      </c>
      <c r="L1626" s="2">
        <v>0</v>
      </c>
      <c r="M1626" s="2">
        <v>0</v>
      </c>
      <c r="N1626" s="68">
        <f t="shared" si="47"/>
        <v>350500</v>
      </c>
    </row>
    <row r="1627" spans="1:14" outlineLevel="3" x14ac:dyDescent="0.3">
      <c r="A1627" s="7">
        <v>3612</v>
      </c>
      <c r="B1627" s="7">
        <v>36</v>
      </c>
      <c r="C1627" s="7">
        <v>6121</v>
      </c>
      <c r="D1627" s="7">
        <v>2956</v>
      </c>
      <c r="E1627" s="7">
        <v>13011</v>
      </c>
      <c r="F1627" s="7">
        <v>0</v>
      </c>
      <c r="G1627" s="7">
        <v>0</v>
      </c>
      <c r="H1627" s="7">
        <v>0</v>
      </c>
      <c r="I1627" s="9" t="s">
        <v>754</v>
      </c>
      <c r="J1627" s="2">
        <v>1800000</v>
      </c>
      <c r="K1627" s="2">
        <v>1659000</v>
      </c>
      <c r="L1627" s="2">
        <v>0</v>
      </c>
      <c r="M1627" s="2">
        <v>0</v>
      </c>
      <c r="N1627" s="68">
        <f t="shared" si="47"/>
        <v>1659000</v>
      </c>
    </row>
    <row r="1628" spans="1:14" outlineLevel="3" x14ac:dyDescent="0.3">
      <c r="A1628" s="7">
        <v>3612</v>
      </c>
      <c r="B1628" s="7">
        <v>36</v>
      </c>
      <c r="C1628" s="7">
        <v>6121</v>
      </c>
      <c r="D1628" s="7">
        <v>2956</v>
      </c>
      <c r="E1628" s="7">
        <v>13019</v>
      </c>
      <c r="F1628" s="7">
        <v>0</v>
      </c>
      <c r="G1628" s="7">
        <v>0</v>
      </c>
      <c r="H1628" s="7">
        <v>0</v>
      </c>
      <c r="I1628" s="9" t="s">
        <v>755</v>
      </c>
      <c r="J1628" s="2">
        <v>1000000</v>
      </c>
      <c r="K1628" s="2">
        <v>1000000</v>
      </c>
      <c r="L1628" s="2">
        <v>51546</v>
      </c>
      <c r="M1628" s="2">
        <v>5.15</v>
      </c>
      <c r="N1628" s="68">
        <f t="shared" si="47"/>
        <v>948454</v>
      </c>
    </row>
    <row r="1629" spans="1:14" outlineLevel="3" x14ac:dyDescent="0.3">
      <c r="A1629" s="7">
        <v>3612</v>
      </c>
      <c r="B1629" s="7">
        <v>36</v>
      </c>
      <c r="C1629" s="7">
        <v>6121</v>
      </c>
      <c r="D1629" s="7">
        <v>2956</v>
      </c>
      <c r="E1629" s="7">
        <v>13024</v>
      </c>
      <c r="F1629" s="7">
        <v>0</v>
      </c>
      <c r="G1629" s="7">
        <v>0</v>
      </c>
      <c r="H1629" s="7">
        <v>0</v>
      </c>
      <c r="I1629" s="9" t="s">
        <v>756</v>
      </c>
      <c r="J1629" s="2">
        <v>700000</v>
      </c>
      <c r="K1629" s="2">
        <v>386000</v>
      </c>
      <c r="L1629" s="2">
        <v>385170.65</v>
      </c>
      <c r="M1629" s="2">
        <v>99.79</v>
      </c>
      <c r="N1629" s="68">
        <f t="shared" si="47"/>
        <v>829.34999999997672</v>
      </c>
    </row>
    <row r="1630" spans="1:14" outlineLevel="3" x14ac:dyDescent="0.3">
      <c r="A1630" s="7">
        <v>3612</v>
      </c>
      <c r="B1630" s="7">
        <v>36</v>
      </c>
      <c r="C1630" s="7">
        <v>6121</v>
      </c>
      <c r="D1630" s="7">
        <v>2956</v>
      </c>
      <c r="E1630" s="7">
        <v>13852</v>
      </c>
      <c r="F1630" s="7">
        <v>0</v>
      </c>
      <c r="G1630" s="7">
        <v>0</v>
      </c>
      <c r="H1630" s="7">
        <v>0</v>
      </c>
      <c r="I1630" s="9" t="s">
        <v>757</v>
      </c>
      <c r="J1630" s="2">
        <v>0</v>
      </c>
      <c r="K1630" s="2">
        <v>334000</v>
      </c>
      <c r="L1630" s="2">
        <v>0</v>
      </c>
      <c r="M1630" s="2">
        <v>0</v>
      </c>
      <c r="N1630" s="68">
        <f t="shared" si="47"/>
        <v>334000</v>
      </c>
    </row>
    <row r="1631" spans="1:14" outlineLevel="3" x14ac:dyDescent="0.3">
      <c r="A1631" s="7">
        <v>3613</v>
      </c>
      <c r="B1631" s="7">
        <v>36</v>
      </c>
      <c r="C1631" s="7">
        <v>6121</v>
      </c>
      <c r="D1631" s="7">
        <v>2956</v>
      </c>
      <c r="E1631" s="7">
        <v>11001</v>
      </c>
      <c r="F1631" s="7">
        <v>0</v>
      </c>
      <c r="G1631" s="7">
        <v>0</v>
      </c>
      <c r="H1631" s="7">
        <v>0</v>
      </c>
      <c r="I1631" s="9" t="s">
        <v>837</v>
      </c>
      <c r="J1631" s="2">
        <v>0</v>
      </c>
      <c r="K1631" s="2">
        <v>120000</v>
      </c>
      <c r="L1631" s="2">
        <v>0</v>
      </c>
      <c r="M1631" s="2">
        <v>0</v>
      </c>
      <c r="N1631" s="68">
        <f t="shared" si="47"/>
        <v>120000</v>
      </c>
    </row>
    <row r="1632" spans="1:14" outlineLevel="3" x14ac:dyDescent="0.3">
      <c r="A1632" s="7">
        <v>3613</v>
      </c>
      <c r="B1632" s="7">
        <v>36</v>
      </c>
      <c r="C1632" s="7">
        <v>6121</v>
      </c>
      <c r="D1632" s="7">
        <v>2956</v>
      </c>
      <c r="E1632" s="7">
        <v>11018</v>
      </c>
      <c r="F1632" s="7">
        <v>0</v>
      </c>
      <c r="G1632" s="7">
        <v>0</v>
      </c>
      <c r="H1632" s="7">
        <v>0</v>
      </c>
      <c r="I1632" s="9" t="s">
        <v>838</v>
      </c>
      <c r="J1632" s="2">
        <v>0</v>
      </c>
      <c r="K1632" s="2">
        <v>49500</v>
      </c>
      <c r="L1632" s="2">
        <v>49291.77</v>
      </c>
      <c r="M1632" s="2">
        <v>99.58</v>
      </c>
      <c r="N1632" s="68">
        <f t="shared" si="47"/>
        <v>208.2300000000032</v>
      </c>
    </row>
    <row r="1633" spans="1:14" outlineLevel="3" x14ac:dyDescent="0.3">
      <c r="A1633" s="7">
        <v>3613</v>
      </c>
      <c r="B1633" s="7">
        <v>36</v>
      </c>
      <c r="C1633" s="7">
        <v>6121</v>
      </c>
      <c r="D1633" s="7">
        <v>2956</v>
      </c>
      <c r="E1633" s="7">
        <v>12001</v>
      </c>
      <c r="F1633" s="7">
        <v>0</v>
      </c>
      <c r="G1633" s="7">
        <v>0</v>
      </c>
      <c r="H1633" s="7">
        <v>0</v>
      </c>
      <c r="I1633" s="9" t="s">
        <v>839</v>
      </c>
      <c r="J1633" s="2">
        <v>0</v>
      </c>
      <c r="K1633" s="2">
        <v>175600</v>
      </c>
      <c r="L1633" s="2">
        <v>175517.76</v>
      </c>
      <c r="M1633" s="2">
        <v>99.95</v>
      </c>
      <c r="N1633" s="68">
        <f t="shared" si="47"/>
        <v>82.239999999990687</v>
      </c>
    </row>
    <row r="1634" spans="1:14" outlineLevel="3" x14ac:dyDescent="0.3">
      <c r="A1634" s="7">
        <v>3613</v>
      </c>
      <c r="B1634" s="7">
        <v>36</v>
      </c>
      <c r="C1634" s="7">
        <v>6121</v>
      </c>
      <c r="D1634" s="7">
        <v>2956</v>
      </c>
      <c r="E1634" s="7">
        <v>12001</v>
      </c>
      <c r="F1634" s="7">
        <v>0</v>
      </c>
      <c r="G1634" s="7">
        <v>0</v>
      </c>
      <c r="H1634" s="7">
        <v>1</v>
      </c>
      <c r="I1634" s="9" t="s">
        <v>840</v>
      </c>
      <c r="J1634" s="2">
        <v>0</v>
      </c>
      <c r="K1634" s="2">
        <v>91000</v>
      </c>
      <c r="L1634" s="2">
        <v>38853.1</v>
      </c>
      <c r="M1634" s="2">
        <v>42.7</v>
      </c>
      <c r="N1634" s="68">
        <f t="shared" si="47"/>
        <v>52146.9</v>
      </c>
    </row>
    <row r="1635" spans="1:14" outlineLevel="3" x14ac:dyDescent="0.3">
      <c r="A1635" s="7">
        <v>3613</v>
      </c>
      <c r="B1635" s="7">
        <v>36</v>
      </c>
      <c r="C1635" s="7">
        <v>6121</v>
      </c>
      <c r="D1635" s="7">
        <v>2956</v>
      </c>
      <c r="E1635" s="7">
        <v>12015</v>
      </c>
      <c r="F1635" s="7">
        <v>0</v>
      </c>
      <c r="G1635" s="7">
        <v>0</v>
      </c>
      <c r="H1635" s="7">
        <v>0</v>
      </c>
      <c r="I1635" s="9" t="s">
        <v>841</v>
      </c>
      <c r="J1635" s="2">
        <v>900000</v>
      </c>
      <c r="K1635" s="2">
        <v>1043000</v>
      </c>
      <c r="L1635" s="2">
        <v>1042492.44</v>
      </c>
      <c r="M1635" s="2">
        <v>99.95</v>
      </c>
      <c r="N1635" s="68">
        <f t="shared" si="47"/>
        <v>507.56000000005588</v>
      </c>
    </row>
    <row r="1636" spans="1:14" outlineLevel="3" x14ac:dyDescent="0.3">
      <c r="A1636" s="7">
        <v>3613</v>
      </c>
      <c r="B1636" s="7">
        <v>36</v>
      </c>
      <c r="C1636" s="7">
        <v>6121</v>
      </c>
      <c r="D1636" s="7">
        <v>2956</v>
      </c>
      <c r="E1636" s="7">
        <v>12018</v>
      </c>
      <c r="F1636" s="7">
        <v>0</v>
      </c>
      <c r="G1636" s="7">
        <v>0</v>
      </c>
      <c r="H1636" s="7">
        <v>0</v>
      </c>
      <c r="I1636" s="9" t="s">
        <v>842</v>
      </c>
      <c r="J1636" s="2">
        <v>800000</v>
      </c>
      <c r="K1636" s="2">
        <v>0</v>
      </c>
      <c r="L1636" s="2">
        <v>0</v>
      </c>
      <c r="M1636" s="2" t="s">
        <v>29</v>
      </c>
      <c r="N1636" s="68">
        <f t="shared" si="47"/>
        <v>0</v>
      </c>
    </row>
    <row r="1637" spans="1:14" outlineLevel="3" x14ac:dyDescent="0.3">
      <c r="A1637" s="7">
        <v>3613</v>
      </c>
      <c r="B1637" s="7">
        <v>36</v>
      </c>
      <c r="C1637" s="7">
        <v>6121</v>
      </c>
      <c r="D1637" s="7">
        <v>2956</v>
      </c>
      <c r="E1637" s="7">
        <v>13027</v>
      </c>
      <c r="F1637" s="7">
        <v>0</v>
      </c>
      <c r="G1637" s="7">
        <v>0</v>
      </c>
      <c r="H1637" s="7">
        <v>0</v>
      </c>
      <c r="I1637" s="9" t="s">
        <v>843</v>
      </c>
      <c r="J1637" s="2">
        <v>0</v>
      </c>
      <c r="K1637" s="2">
        <v>48000</v>
      </c>
      <c r="L1637" s="2">
        <v>0</v>
      </c>
      <c r="M1637" s="2">
        <v>0</v>
      </c>
      <c r="N1637" s="68">
        <f t="shared" si="47"/>
        <v>48000</v>
      </c>
    </row>
    <row r="1638" spans="1:14" outlineLevel="3" x14ac:dyDescent="0.3">
      <c r="A1638" s="7">
        <v>3613</v>
      </c>
      <c r="B1638" s="7">
        <v>36</v>
      </c>
      <c r="C1638" s="7">
        <v>6121</v>
      </c>
      <c r="D1638" s="7">
        <v>2956</v>
      </c>
      <c r="E1638" s="7">
        <v>17757</v>
      </c>
      <c r="F1638" s="7">
        <v>0</v>
      </c>
      <c r="G1638" s="7">
        <v>0</v>
      </c>
      <c r="H1638" s="7">
        <v>0</v>
      </c>
      <c r="I1638" s="9" t="s">
        <v>844</v>
      </c>
      <c r="J1638" s="2">
        <v>0</v>
      </c>
      <c r="K1638" s="2">
        <v>25000</v>
      </c>
      <c r="L1638" s="2">
        <v>25000</v>
      </c>
      <c r="M1638" s="2">
        <v>100</v>
      </c>
      <c r="N1638" s="68">
        <f t="shared" si="47"/>
        <v>0</v>
      </c>
    </row>
    <row r="1639" spans="1:14" outlineLevel="3" x14ac:dyDescent="0.3">
      <c r="A1639" s="7">
        <v>3613</v>
      </c>
      <c r="B1639" s="7">
        <v>36</v>
      </c>
      <c r="C1639" s="7">
        <v>6121</v>
      </c>
      <c r="D1639" s="7">
        <v>2956</v>
      </c>
      <c r="E1639" s="7">
        <v>69400</v>
      </c>
      <c r="F1639" s="7">
        <v>0</v>
      </c>
      <c r="G1639" s="7">
        <v>0</v>
      </c>
      <c r="H1639" s="7">
        <v>0</v>
      </c>
      <c r="I1639" s="9" t="s">
        <v>845</v>
      </c>
      <c r="J1639" s="2">
        <v>600000</v>
      </c>
      <c r="K1639" s="2">
        <v>1040000</v>
      </c>
      <c r="L1639" s="2">
        <v>1038298.4</v>
      </c>
      <c r="M1639" s="2">
        <v>99.84</v>
      </c>
      <c r="N1639" s="68">
        <f t="shared" si="47"/>
        <v>1701.5999999999767</v>
      </c>
    </row>
    <row r="1640" spans="1:14" outlineLevel="3" x14ac:dyDescent="0.3">
      <c r="A1640" s="7">
        <v>3632</v>
      </c>
      <c r="B1640" s="7">
        <v>36</v>
      </c>
      <c r="C1640" s="7">
        <v>6121</v>
      </c>
      <c r="D1640" s="7">
        <v>2956</v>
      </c>
      <c r="E1640" s="7">
        <v>0</v>
      </c>
      <c r="F1640" s="7">
        <v>0</v>
      </c>
      <c r="G1640" s="7">
        <v>0</v>
      </c>
      <c r="H1640" s="7">
        <v>0</v>
      </c>
      <c r="I1640" s="9" t="s">
        <v>886</v>
      </c>
      <c r="J1640" s="2">
        <v>1000000</v>
      </c>
      <c r="K1640" s="2">
        <v>1000000</v>
      </c>
      <c r="L1640" s="2">
        <v>45000</v>
      </c>
      <c r="M1640" s="2">
        <v>4.5</v>
      </c>
      <c r="N1640" s="68">
        <f t="shared" si="47"/>
        <v>955000</v>
      </c>
    </row>
    <row r="1641" spans="1:14" outlineLevel="2" x14ac:dyDescent="0.3">
      <c r="A1641" s="7"/>
      <c r="B1641" s="6" t="s">
        <v>3250</v>
      </c>
      <c r="C1641" s="7"/>
      <c r="D1641" s="7"/>
      <c r="E1641" s="7"/>
      <c r="F1641" s="7"/>
      <c r="G1641" s="7"/>
      <c r="H1641" s="7"/>
      <c r="J1641" s="2">
        <f>SUBTOTAL(9,J1624:J1640)</f>
        <v>12300000</v>
      </c>
      <c r="K1641" s="2">
        <f>SUBTOTAL(9,K1624:K1640)</f>
        <v>12027000</v>
      </c>
      <c r="L1641" s="2">
        <f>SUBTOTAL(9,L1624:L1640)</f>
        <v>5247456.4400000004</v>
      </c>
      <c r="N1641" s="68">
        <f>SUBTOTAL(9,N1624:N1640)</f>
        <v>6779543.5600000005</v>
      </c>
    </row>
    <row r="1642" spans="1:14" outlineLevel="3" x14ac:dyDescent="0.3">
      <c r="A1642" s="7">
        <v>4351</v>
      </c>
      <c r="B1642" s="7">
        <v>43</v>
      </c>
      <c r="C1642" s="7">
        <v>6121</v>
      </c>
      <c r="D1642" s="7">
        <v>2956</v>
      </c>
      <c r="E1642" s="7">
        <v>19556</v>
      </c>
      <c r="F1642" s="7">
        <v>0</v>
      </c>
      <c r="G1642" s="7">
        <v>0</v>
      </c>
      <c r="H1642" s="7">
        <v>0</v>
      </c>
      <c r="I1642" s="9" t="s">
        <v>1056</v>
      </c>
      <c r="J1642" s="2">
        <v>800000</v>
      </c>
      <c r="K1642" s="2">
        <v>1150000</v>
      </c>
      <c r="L1642" s="2">
        <v>725847</v>
      </c>
      <c r="M1642" s="2">
        <v>63.12</v>
      </c>
      <c r="N1642" s="68">
        <f>K1642-L1642</f>
        <v>424153</v>
      </c>
    </row>
    <row r="1643" spans="1:14" outlineLevel="2" x14ac:dyDescent="0.3">
      <c r="A1643" s="7"/>
      <c r="B1643" s="6" t="s">
        <v>3254</v>
      </c>
      <c r="C1643" s="7"/>
      <c r="D1643" s="7"/>
      <c r="E1643" s="7"/>
      <c r="F1643" s="7"/>
      <c r="G1643" s="7"/>
      <c r="H1643" s="7"/>
      <c r="J1643" s="2">
        <f>SUBTOTAL(9,J1642:J1642)</f>
        <v>800000</v>
      </c>
      <c r="K1643" s="2">
        <f>SUBTOTAL(9,K1642:K1642)</f>
        <v>1150000</v>
      </c>
      <c r="L1643" s="2">
        <f>SUBTOTAL(9,L1642:L1642)</f>
        <v>725847</v>
      </c>
      <c r="N1643" s="68">
        <f>SUBTOTAL(9,N1642:N1642)</f>
        <v>424153</v>
      </c>
    </row>
    <row r="1644" spans="1:14" outlineLevel="1" x14ac:dyDescent="0.3">
      <c r="A1644" s="87"/>
      <c r="B1644" s="87"/>
      <c r="C1644" s="87"/>
      <c r="D1644" s="92" t="s">
        <v>3241</v>
      </c>
      <c r="E1644" s="87"/>
      <c r="F1644" s="87"/>
      <c r="G1644" s="87"/>
      <c r="H1644" s="87"/>
      <c r="I1644" s="89"/>
      <c r="J1644" s="90">
        <f>SUBTOTAL(9,J1608:J1642)</f>
        <v>15150000</v>
      </c>
      <c r="K1644" s="90">
        <f>SUBTOTAL(9,K1608:K1642)</f>
        <v>16560919</v>
      </c>
      <c r="L1644" s="90">
        <f>SUBTOTAL(9,L1608:L1642)</f>
        <v>8502671.5099999998</v>
      </c>
      <c r="M1644" s="90"/>
      <c r="N1644" s="91">
        <f>SUBTOTAL(9,N1608:N1642)</f>
        <v>8058247.4900000002</v>
      </c>
    </row>
    <row r="1645" spans="1:14" outlineLevel="3" x14ac:dyDescent="0.3">
      <c r="A1645" s="7">
        <v>2333</v>
      </c>
      <c r="B1645" s="7">
        <v>23</v>
      </c>
      <c r="C1645" s="7">
        <v>6142</v>
      </c>
      <c r="D1645" s="7">
        <v>2997</v>
      </c>
      <c r="E1645" s="7">
        <v>0</v>
      </c>
      <c r="F1645" s="7">
        <v>0</v>
      </c>
      <c r="G1645" s="7">
        <v>0</v>
      </c>
      <c r="H1645" s="7">
        <v>0</v>
      </c>
      <c r="I1645" s="9" t="s">
        <v>356</v>
      </c>
      <c r="J1645" s="2">
        <v>0</v>
      </c>
      <c r="K1645" s="2">
        <v>79586</v>
      </c>
      <c r="L1645" s="2">
        <v>0</v>
      </c>
      <c r="M1645" s="2">
        <v>0</v>
      </c>
      <c r="N1645" s="68">
        <f>K1645-L1645</f>
        <v>79586</v>
      </c>
    </row>
    <row r="1646" spans="1:14" outlineLevel="2" x14ac:dyDescent="0.3">
      <c r="A1646" s="7"/>
      <c r="B1646" s="6" t="s">
        <v>3261</v>
      </c>
      <c r="C1646" s="7"/>
      <c r="D1646" s="7"/>
      <c r="E1646" s="7"/>
      <c r="F1646" s="7"/>
      <c r="G1646" s="7"/>
      <c r="H1646" s="7"/>
      <c r="J1646" s="2">
        <f>SUBTOTAL(9,J1645:J1645)</f>
        <v>0</v>
      </c>
      <c r="K1646" s="2">
        <f>SUBTOTAL(9,K1645:K1645)</f>
        <v>79586</v>
      </c>
      <c r="L1646" s="2">
        <f>SUBTOTAL(9,L1645:L1645)</f>
        <v>0</v>
      </c>
      <c r="N1646" s="68">
        <f>SUBTOTAL(9,N1645:N1645)</f>
        <v>79586</v>
      </c>
    </row>
    <row r="1647" spans="1:14" outlineLevel="3" x14ac:dyDescent="0.3">
      <c r="A1647" s="7">
        <v>3639</v>
      </c>
      <c r="B1647" s="7">
        <v>36</v>
      </c>
      <c r="C1647" s="7">
        <v>6121</v>
      </c>
      <c r="D1647" s="7">
        <v>2997</v>
      </c>
      <c r="E1647" s="7">
        <v>0</v>
      </c>
      <c r="F1647" s="7">
        <v>0</v>
      </c>
      <c r="G1647" s="7">
        <v>0</v>
      </c>
      <c r="H1647" s="7">
        <v>0</v>
      </c>
      <c r="I1647" s="9" t="s">
        <v>929</v>
      </c>
      <c r="J1647" s="2">
        <v>40000</v>
      </c>
      <c r="K1647" s="2">
        <v>40000</v>
      </c>
      <c r="L1647" s="2">
        <v>0</v>
      </c>
      <c r="M1647" s="2">
        <v>0</v>
      </c>
      <c r="N1647" s="68">
        <f>K1647-L1647</f>
        <v>40000</v>
      </c>
    </row>
    <row r="1648" spans="1:14" outlineLevel="3" x14ac:dyDescent="0.3">
      <c r="A1648" s="7">
        <v>3639</v>
      </c>
      <c r="B1648" s="7">
        <v>36</v>
      </c>
      <c r="C1648" s="7">
        <v>6129</v>
      </c>
      <c r="D1648" s="7">
        <v>2997</v>
      </c>
      <c r="E1648" s="7">
        <v>0</v>
      </c>
      <c r="F1648" s="7">
        <v>0</v>
      </c>
      <c r="G1648" s="7">
        <v>0</v>
      </c>
      <c r="H1648" s="7">
        <v>0</v>
      </c>
      <c r="I1648" s="9" t="s">
        <v>930</v>
      </c>
      <c r="J1648" s="2">
        <v>40000</v>
      </c>
      <c r="K1648" s="2">
        <v>40000</v>
      </c>
      <c r="L1648" s="2">
        <v>0</v>
      </c>
      <c r="M1648" s="2">
        <v>0</v>
      </c>
      <c r="N1648" s="68">
        <f>K1648-L1648</f>
        <v>40000</v>
      </c>
    </row>
    <row r="1649" spans="1:14" outlineLevel="3" x14ac:dyDescent="0.3">
      <c r="A1649" s="7">
        <v>3639</v>
      </c>
      <c r="B1649" s="7">
        <v>36</v>
      </c>
      <c r="C1649" s="7">
        <v>6130</v>
      </c>
      <c r="D1649" s="7">
        <v>2997</v>
      </c>
      <c r="E1649" s="7">
        <v>0</v>
      </c>
      <c r="F1649" s="7">
        <v>0</v>
      </c>
      <c r="G1649" s="7">
        <v>0</v>
      </c>
      <c r="H1649" s="7">
        <v>0</v>
      </c>
      <c r="I1649" s="9" t="s">
        <v>931</v>
      </c>
      <c r="J1649" s="2">
        <v>3040000</v>
      </c>
      <c r="K1649" s="2">
        <v>31960414</v>
      </c>
      <c r="L1649" s="2">
        <v>5081458</v>
      </c>
      <c r="M1649" s="2">
        <v>15.9</v>
      </c>
      <c r="N1649" s="68">
        <f>K1649-L1649</f>
        <v>26878956</v>
      </c>
    </row>
    <row r="1650" spans="1:14" outlineLevel="3" x14ac:dyDescent="0.3">
      <c r="A1650" s="7">
        <v>3639</v>
      </c>
      <c r="B1650" s="7">
        <v>36</v>
      </c>
      <c r="C1650" s="7">
        <v>6130</v>
      </c>
      <c r="D1650" s="7">
        <v>2997</v>
      </c>
      <c r="E1650" s="7">
        <v>0</v>
      </c>
      <c r="F1650" s="7">
        <v>0</v>
      </c>
      <c r="G1650" s="7">
        <v>0</v>
      </c>
      <c r="H1650" s="7">
        <v>1</v>
      </c>
      <c r="I1650" s="9" t="s">
        <v>932</v>
      </c>
      <c r="J1650" s="2">
        <v>100000</v>
      </c>
      <c r="K1650" s="2">
        <v>100000</v>
      </c>
      <c r="L1650" s="2">
        <v>20983</v>
      </c>
      <c r="M1650" s="2">
        <v>20.98</v>
      </c>
      <c r="N1650" s="68">
        <f>K1650-L1650</f>
        <v>79017</v>
      </c>
    </row>
    <row r="1651" spans="1:14" outlineLevel="3" x14ac:dyDescent="0.3">
      <c r="A1651" s="7">
        <v>3639</v>
      </c>
      <c r="B1651" s="7">
        <v>36</v>
      </c>
      <c r="C1651" s="7">
        <v>6130</v>
      </c>
      <c r="D1651" s="7">
        <v>2997</v>
      </c>
      <c r="E1651" s="7">
        <v>0</v>
      </c>
      <c r="F1651" s="7">
        <v>0</v>
      </c>
      <c r="G1651" s="7">
        <v>0</v>
      </c>
      <c r="H1651" s="7">
        <v>23</v>
      </c>
      <c r="I1651" s="9" t="s">
        <v>3121</v>
      </c>
      <c r="J1651" s="2">
        <v>0</v>
      </c>
      <c r="K1651" s="2">
        <v>0</v>
      </c>
      <c r="L1651" s="2">
        <v>18723215</v>
      </c>
      <c r="M1651" s="2" t="s">
        <v>29</v>
      </c>
      <c r="N1651" s="68">
        <f>K1651-L1651</f>
        <v>-18723215</v>
      </c>
    </row>
    <row r="1652" spans="1:14" outlineLevel="2" x14ac:dyDescent="0.3">
      <c r="A1652" s="7"/>
      <c r="B1652" s="6" t="s">
        <v>3250</v>
      </c>
      <c r="C1652" s="7"/>
      <c r="D1652" s="7"/>
      <c r="E1652" s="7"/>
      <c r="F1652" s="7"/>
      <c r="G1652" s="7"/>
      <c r="H1652" s="7"/>
      <c r="J1652" s="2">
        <f>SUBTOTAL(9,J1647:J1651)</f>
        <v>3220000</v>
      </c>
      <c r="K1652" s="2">
        <f>SUBTOTAL(9,K1647:K1651)</f>
        <v>32140414</v>
      </c>
      <c r="L1652" s="2">
        <f>SUBTOTAL(9,L1647:L1651)</f>
        <v>23825656</v>
      </c>
      <c r="N1652" s="68">
        <f>SUBTOTAL(9,N1647:N1651)</f>
        <v>8314758</v>
      </c>
    </row>
    <row r="1653" spans="1:14" outlineLevel="1" x14ac:dyDescent="0.3">
      <c r="A1653" s="87"/>
      <c r="B1653" s="87"/>
      <c r="C1653" s="87"/>
      <c r="D1653" s="92" t="s">
        <v>3242</v>
      </c>
      <c r="E1653" s="87"/>
      <c r="F1653" s="87"/>
      <c r="G1653" s="87"/>
      <c r="H1653" s="87"/>
      <c r="I1653" s="89"/>
      <c r="J1653" s="90">
        <f>SUBTOTAL(9,J1645:J1651)</f>
        <v>3220000</v>
      </c>
      <c r="K1653" s="90">
        <f>SUBTOTAL(9,K1645:K1651)</f>
        <v>32220000</v>
      </c>
      <c r="L1653" s="90">
        <f>SUBTOTAL(9,L1645:L1651)</f>
        <v>23825656</v>
      </c>
      <c r="M1653" s="90"/>
      <c r="N1653" s="91">
        <f>SUBTOTAL(9,N1645:N1651)</f>
        <v>8394344</v>
      </c>
    </row>
    <row r="1654" spans="1:14" x14ac:dyDescent="0.3">
      <c r="A1654" s="92"/>
      <c r="B1654" s="92"/>
      <c r="C1654" s="92"/>
      <c r="D1654" s="92" t="s">
        <v>3244</v>
      </c>
      <c r="E1654" s="92"/>
      <c r="F1654" s="92"/>
      <c r="G1654" s="92"/>
      <c r="H1654" s="92"/>
      <c r="I1654" s="93"/>
      <c r="J1654" s="94">
        <f>SUBTOTAL(9,J1499:J1651)</f>
        <v>130216378</v>
      </c>
      <c r="K1654" s="94">
        <f>SUBTOTAL(9,K1499:K1651)</f>
        <v>212378128.35000002</v>
      </c>
      <c r="L1654" s="94">
        <f>SUBTOTAL(9,L1499:L1651)</f>
        <v>119131300.53000003</v>
      </c>
      <c r="M1654" s="94"/>
      <c r="N1654" s="95">
        <f>SUBTOTAL(9,N1499:N1651)</f>
        <v>93246827.819999993</v>
      </c>
    </row>
    <row r="1655" spans="1:14" x14ac:dyDescent="0.3">
      <c r="A1655" s="7"/>
      <c r="B1655" s="7"/>
      <c r="C1655" s="7"/>
      <c r="D1655" s="7"/>
      <c r="E1655" s="7"/>
      <c r="F1655" s="7"/>
      <c r="G1655" s="7"/>
      <c r="H1655" s="7"/>
    </row>
    <row r="1659" spans="1:14" x14ac:dyDescent="0.3">
      <c r="A1659" s="108" t="s">
        <v>3213</v>
      </c>
      <c r="B1659" s="108"/>
      <c r="C1659" s="108"/>
      <c r="D1659" s="108"/>
      <c r="E1659" s="108"/>
      <c r="F1659" s="108"/>
      <c r="G1659" s="108"/>
      <c r="H1659" s="108"/>
      <c r="I1659" s="108"/>
      <c r="J1659" s="75">
        <v>511222560</v>
      </c>
      <c r="K1659" s="75">
        <v>648956715.35000002</v>
      </c>
      <c r="L1659" s="75">
        <v>1282129462.77</v>
      </c>
      <c r="M1659" s="75">
        <v>197.57</v>
      </c>
      <c r="N1659" s="76">
        <v>-633172747.41999996</v>
      </c>
    </row>
    <row r="1660" spans="1:14" x14ac:dyDescent="0.3">
      <c r="A1660" s="107" t="s">
        <v>1236</v>
      </c>
      <c r="B1660" s="107"/>
      <c r="C1660" s="107"/>
      <c r="D1660" s="107"/>
      <c r="E1660" s="107"/>
      <c r="F1660" s="107"/>
      <c r="G1660" s="107"/>
      <c r="H1660" s="107"/>
      <c r="I1660" s="107"/>
      <c r="J1660" s="107"/>
      <c r="K1660" s="107"/>
      <c r="L1660" s="107"/>
      <c r="M1660" s="107"/>
      <c r="N1660" s="107"/>
    </row>
    <row r="1661" spans="1:14" x14ac:dyDescent="0.3">
      <c r="A1661" s="107" t="s">
        <v>0</v>
      </c>
      <c r="B1661" s="107"/>
      <c r="C1661" s="107"/>
      <c r="D1661" s="107"/>
      <c r="E1661" s="107"/>
      <c r="F1661" s="107"/>
      <c r="G1661" s="107"/>
      <c r="H1661" s="107"/>
      <c r="I1661" s="107"/>
      <c r="J1661" s="107"/>
      <c r="K1661" s="107"/>
      <c r="L1661" s="107"/>
      <c r="M1661" s="107"/>
      <c r="N1661" s="107"/>
    </row>
    <row r="1662" spans="1:14" x14ac:dyDescent="0.3">
      <c r="A1662" s="3" t="s">
        <v>1</v>
      </c>
      <c r="B1662" s="3"/>
      <c r="C1662" s="3" t="s">
        <v>2</v>
      </c>
      <c r="D1662" s="3" t="s">
        <v>3</v>
      </c>
      <c r="E1662" s="3" t="s">
        <v>4</v>
      </c>
      <c r="F1662" s="3" t="s">
        <v>5</v>
      </c>
      <c r="G1662" s="3" t="s">
        <v>6</v>
      </c>
      <c r="H1662" s="3" t="s">
        <v>7</v>
      </c>
      <c r="I1662" s="8" t="s">
        <v>8</v>
      </c>
      <c r="J1662" s="4" t="s">
        <v>9</v>
      </c>
      <c r="K1662" s="4" t="s">
        <v>10</v>
      </c>
      <c r="L1662" s="4" t="s">
        <v>11</v>
      </c>
      <c r="M1662" s="4" t="s">
        <v>12</v>
      </c>
      <c r="N1662" s="67" t="s">
        <v>13</v>
      </c>
    </row>
    <row r="1663" spans="1:14" x14ac:dyDescent="0.3">
      <c r="A1663" s="5"/>
      <c r="B1663" s="5"/>
      <c r="C1663" s="5"/>
      <c r="D1663" s="5"/>
      <c r="E1663" s="5"/>
      <c r="F1663" s="5"/>
      <c r="G1663" s="5"/>
      <c r="H1663" s="5"/>
      <c r="I1663" s="8"/>
      <c r="J1663" s="4" t="s">
        <v>14</v>
      </c>
      <c r="K1663" s="4" t="s">
        <v>14</v>
      </c>
      <c r="L1663" s="4" t="s">
        <v>15</v>
      </c>
      <c r="M1663" s="4" t="s">
        <v>16</v>
      </c>
      <c r="N1663" s="67" t="s">
        <v>15</v>
      </c>
    </row>
    <row r="1664" spans="1:14" x14ac:dyDescent="0.3">
      <c r="A1664" s="5"/>
      <c r="B1664" s="5"/>
      <c r="C1664" s="5"/>
      <c r="D1664" s="5"/>
      <c r="E1664" s="5"/>
      <c r="F1664" s="5"/>
      <c r="G1664" s="5"/>
      <c r="H1664" s="5"/>
      <c r="I1664" s="8"/>
      <c r="J1664" s="4" t="s">
        <v>17</v>
      </c>
      <c r="K1664" s="4" t="s">
        <v>18</v>
      </c>
      <c r="L1664" s="4" t="s">
        <v>19</v>
      </c>
      <c r="M1664" s="4" t="s">
        <v>20</v>
      </c>
      <c r="N1664" s="67" t="s">
        <v>21</v>
      </c>
    </row>
    <row r="1666" spans="1:14" x14ac:dyDescent="0.3">
      <c r="A1666" s="7">
        <v>0</v>
      </c>
      <c r="B1666" s="1"/>
      <c r="C1666" s="7">
        <v>8117</v>
      </c>
      <c r="D1666" s="7">
        <v>2200</v>
      </c>
      <c r="E1666" s="7">
        <v>0</v>
      </c>
      <c r="F1666" s="7">
        <v>0</v>
      </c>
      <c r="G1666" s="7">
        <v>0</v>
      </c>
      <c r="H1666" s="7">
        <v>0</v>
      </c>
      <c r="J1666" s="2">
        <v>0</v>
      </c>
      <c r="K1666" s="2">
        <v>0</v>
      </c>
      <c r="L1666" s="2">
        <v>1112852.03</v>
      </c>
      <c r="M1666" s="2" t="s">
        <v>29</v>
      </c>
      <c r="N1666" s="68">
        <f>K1666-L1666</f>
        <v>-1112852.03</v>
      </c>
    </row>
    <row r="1667" spans="1:14" x14ac:dyDescent="0.3">
      <c r="A1667" s="7">
        <v>0</v>
      </c>
      <c r="B1667" s="1"/>
      <c r="C1667" s="7">
        <v>8123</v>
      </c>
      <c r="D1667" s="7">
        <v>2200</v>
      </c>
      <c r="E1667" s="7">
        <v>0</v>
      </c>
      <c r="F1667" s="7">
        <v>0</v>
      </c>
      <c r="G1667" s="7">
        <v>0</v>
      </c>
      <c r="H1667" s="7">
        <v>23</v>
      </c>
      <c r="I1667" s="9" t="s">
        <v>1244</v>
      </c>
      <c r="J1667" s="2">
        <v>15500000</v>
      </c>
      <c r="K1667" s="2">
        <v>40135205.030000001</v>
      </c>
      <c r="L1667" s="2">
        <v>40135205.030000001</v>
      </c>
      <c r="M1667" s="2">
        <v>0</v>
      </c>
      <c r="N1667" s="68">
        <f t="shared" ref="N1667:N1668" si="48">K1667-L1667</f>
        <v>0</v>
      </c>
    </row>
    <row r="1668" spans="1:14" x14ac:dyDescent="0.3">
      <c r="A1668" s="7">
        <v>0</v>
      </c>
      <c r="B1668" s="1"/>
      <c r="C1668" s="7">
        <v>8123</v>
      </c>
      <c r="D1668" s="7">
        <v>2200</v>
      </c>
      <c r="E1668" s="7">
        <v>0</v>
      </c>
      <c r="F1668" s="7">
        <v>0</v>
      </c>
      <c r="G1668" s="7">
        <v>0</v>
      </c>
      <c r="H1668" s="7">
        <v>25</v>
      </c>
      <c r="I1668" s="9" t="s">
        <v>1245</v>
      </c>
      <c r="J1668" s="2">
        <v>61400000</v>
      </c>
      <c r="K1668" s="2">
        <v>83850000</v>
      </c>
      <c r="L1668" s="2">
        <v>51197721.609999999</v>
      </c>
      <c r="N1668" s="68">
        <f t="shared" si="48"/>
        <v>32652278.390000001</v>
      </c>
    </row>
    <row r="1669" spans="1:14" x14ac:dyDescent="0.3">
      <c r="A1669" s="7">
        <v>0</v>
      </c>
      <c r="B1669" s="1"/>
      <c r="C1669" s="7">
        <v>8124</v>
      </c>
      <c r="D1669" s="7">
        <v>2200</v>
      </c>
      <c r="E1669" s="7">
        <v>999023</v>
      </c>
      <c r="F1669" s="7">
        <v>0</v>
      </c>
      <c r="G1669" s="7">
        <v>0</v>
      </c>
      <c r="H1669" s="7">
        <v>0</v>
      </c>
      <c r="I1669" s="9" t="s">
        <v>1237</v>
      </c>
      <c r="J1669" s="2">
        <v>-15666800</v>
      </c>
      <c r="K1669" s="2">
        <v>-15666800</v>
      </c>
      <c r="L1669" s="2">
        <v>-13055700</v>
      </c>
      <c r="M1669" s="2">
        <v>83.33</v>
      </c>
      <c r="N1669" s="68">
        <f t="shared" ref="N1669:N1675" si="49">K1669-L1669</f>
        <v>-2611100</v>
      </c>
    </row>
    <row r="1670" spans="1:14" x14ac:dyDescent="0.3">
      <c r="A1670" s="7">
        <v>0</v>
      </c>
      <c r="B1670" s="1"/>
      <c r="C1670" s="7">
        <v>8124</v>
      </c>
      <c r="D1670" s="7">
        <v>2200</v>
      </c>
      <c r="E1670" s="7">
        <v>999104</v>
      </c>
      <c r="F1670" s="7">
        <v>0</v>
      </c>
      <c r="G1670" s="7">
        <v>0</v>
      </c>
      <c r="H1670" s="7">
        <v>0</v>
      </c>
      <c r="I1670" s="9" t="s">
        <v>1238</v>
      </c>
      <c r="J1670" s="2">
        <v>-1093700</v>
      </c>
      <c r="K1670" s="2">
        <v>-1093700</v>
      </c>
      <c r="L1670" s="2">
        <v>-910744.85</v>
      </c>
      <c r="M1670" s="2">
        <v>83.27</v>
      </c>
      <c r="N1670" s="68">
        <f t="shared" si="49"/>
        <v>-182955.15000000002</v>
      </c>
    </row>
    <row r="1671" spans="1:14" x14ac:dyDescent="0.3">
      <c r="A1671" s="7">
        <v>0</v>
      </c>
      <c r="B1671" s="1"/>
      <c r="C1671" s="7">
        <v>8124</v>
      </c>
      <c r="D1671" s="7">
        <v>2200</v>
      </c>
      <c r="E1671" s="7">
        <v>999116</v>
      </c>
      <c r="F1671" s="7">
        <v>0</v>
      </c>
      <c r="G1671" s="7">
        <v>0</v>
      </c>
      <c r="H1671" s="7">
        <v>0</v>
      </c>
      <c r="I1671" s="9" t="s">
        <v>1239</v>
      </c>
      <c r="J1671" s="2">
        <v>-5100000</v>
      </c>
      <c r="K1671" s="2">
        <v>-5100000</v>
      </c>
      <c r="L1671" s="2">
        <v>-4250000</v>
      </c>
      <c r="M1671" s="2">
        <v>83.33</v>
      </c>
      <c r="N1671" s="68">
        <f t="shared" si="49"/>
        <v>-850000</v>
      </c>
    </row>
    <row r="1672" spans="1:14" x14ac:dyDescent="0.3">
      <c r="A1672" s="7">
        <v>0</v>
      </c>
      <c r="B1672" s="1"/>
      <c r="C1672" s="7">
        <v>8124</v>
      </c>
      <c r="D1672" s="7">
        <v>2200</v>
      </c>
      <c r="E1672" s="7">
        <v>999117</v>
      </c>
      <c r="F1672" s="7">
        <v>0</v>
      </c>
      <c r="G1672" s="7">
        <v>0</v>
      </c>
      <c r="H1672" s="7">
        <v>0</v>
      </c>
      <c r="I1672" s="9" t="s">
        <v>1240</v>
      </c>
      <c r="J1672" s="2">
        <v>-4133400</v>
      </c>
      <c r="K1672" s="2">
        <v>-4133400</v>
      </c>
      <c r="L1672" s="2">
        <v>-3611120</v>
      </c>
      <c r="M1672" s="2">
        <v>87.36</v>
      </c>
      <c r="N1672" s="68">
        <f t="shared" si="49"/>
        <v>-522280</v>
      </c>
    </row>
    <row r="1673" spans="1:14" x14ac:dyDescent="0.3">
      <c r="A1673" s="7">
        <v>0</v>
      </c>
      <c r="B1673" s="1"/>
      <c r="C1673" s="7">
        <v>8124</v>
      </c>
      <c r="D1673" s="7">
        <v>2200</v>
      </c>
      <c r="E1673" s="7">
        <v>999501</v>
      </c>
      <c r="F1673" s="7">
        <v>0</v>
      </c>
      <c r="G1673" s="7">
        <v>0</v>
      </c>
      <c r="H1673" s="7">
        <v>0</v>
      </c>
      <c r="I1673" s="9" t="s">
        <v>1241</v>
      </c>
      <c r="J1673" s="2">
        <v>-851700</v>
      </c>
      <c r="K1673" s="2">
        <v>-851700</v>
      </c>
      <c r="L1673" s="2">
        <v>-708224</v>
      </c>
      <c r="M1673" s="2">
        <v>83.15</v>
      </c>
      <c r="N1673" s="68">
        <f t="shared" si="49"/>
        <v>-143476</v>
      </c>
    </row>
    <row r="1674" spans="1:14" x14ac:dyDescent="0.3">
      <c r="A1674" s="7">
        <v>0</v>
      </c>
      <c r="B1674" s="1"/>
      <c r="C1674" s="7">
        <v>8124</v>
      </c>
      <c r="D1674" s="7">
        <v>2200</v>
      </c>
      <c r="E1674" s="7">
        <v>999502</v>
      </c>
      <c r="F1674" s="7">
        <v>0</v>
      </c>
      <c r="G1674" s="7">
        <v>0</v>
      </c>
      <c r="H1674" s="7">
        <v>0</v>
      </c>
      <c r="I1674" s="9" t="s">
        <v>1242</v>
      </c>
      <c r="J1674" s="2">
        <v>-1242400</v>
      </c>
      <c r="K1674" s="2">
        <v>-1242400</v>
      </c>
      <c r="L1674" s="2">
        <v>-1033549.7</v>
      </c>
      <c r="M1674" s="2">
        <v>83.19</v>
      </c>
      <c r="N1674" s="68">
        <f t="shared" si="49"/>
        <v>-208850.30000000005</v>
      </c>
    </row>
    <row r="1675" spans="1:14" x14ac:dyDescent="0.3">
      <c r="A1675" s="7">
        <v>0</v>
      </c>
      <c r="B1675" s="1"/>
      <c r="C1675" s="7">
        <v>8901</v>
      </c>
      <c r="D1675" s="7">
        <v>0</v>
      </c>
      <c r="E1675" s="7">
        <v>0</v>
      </c>
      <c r="F1675" s="7">
        <v>0</v>
      </c>
      <c r="G1675" s="7">
        <v>0</v>
      </c>
      <c r="H1675" s="7">
        <v>0</v>
      </c>
      <c r="J1675" s="2">
        <v>0</v>
      </c>
      <c r="K1675" s="2">
        <v>0</v>
      </c>
      <c r="L1675" s="2">
        <v>1380769.87</v>
      </c>
      <c r="M1675" s="2" t="s">
        <v>29</v>
      </c>
      <c r="N1675" s="68">
        <f t="shared" si="49"/>
        <v>-1380769.87</v>
      </c>
    </row>
    <row r="1677" spans="1:14" x14ac:dyDescent="0.3">
      <c r="A1677" s="108" t="s">
        <v>239</v>
      </c>
      <c r="B1677" s="108"/>
      <c r="C1677" s="108"/>
      <c r="D1677" s="108"/>
      <c r="E1677" s="108"/>
      <c r="F1677" s="108"/>
      <c r="G1677" s="108"/>
      <c r="H1677" s="108"/>
      <c r="I1677" s="108"/>
      <c r="J1677" s="75">
        <v>48812000</v>
      </c>
      <c r="K1677" s="75">
        <v>95897205.030000001</v>
      </c>
      <c r="L1677" s="75">
        <v>12722004.960000001</v>
      </c>
      <c r="M1677" s="75">
        <v>13.27</v>
      </c>
      <c r="N1677" s="76">
        <v>83175200.069999993</v>
      </c>
    </row>
    <row r="1679" spans="1:14" x14ac:dyDescent="0.3">
      <c r="A1679" s="107" t="s">
        <v>1243</v>
      </c>
      <c r="B1679" s="107"/>
      <c r="C1679" s="107"/>
      <c r="D1679" s="107"/>
      <c r="E1679" s="107"/>
      <c r="F1679" s="107"/>
      <c r="G1679" s="107"/>
      <c r="H1679" s="107"/>
      <c r="I1679" s="107"/>
      <c r="J1679" s="107"/>
      <c r="K1679" s="107"/>
      <c r="L1679" s="107"/>
      <c r="M1679" s="107"/>
      <c r="N1679" s="107"/>
    </row>
  </sheetData>
  <sortState ref="A4:N264">
    <sortCondition ref="D4:D264"/>
  </sortState>
  <mergeCells count="10">
    <mergeCell ref="A337:I337"/>
    <mergeCell ref="A339:N339"/>
    <mergeCell ref="A340:N340"/>
    <mergeCell ref="A1659:I1659"/>
    <mergeCell ref="A1660:N1660"/>
    <mergeCell ref="A1661:N1661"/>
    <mergeCell ref="A1677:I1677"/>
    <mergeCell ref="A1679:N1679"/>
    <mergeCell ref="A1496:N1496"/>
    <mergeCell ref="A1497:N1497"/>
  </mergeCells>
  <pageMargins left="0.70866141732283472" right="0.70866141732283472" top="0.78740157480314965" bottom="0.78740157480314965" header="0.31496062992125984" footer="0.31496062992125984"/>
  <pageSetup paperSize="9" scale="82" fitToHeight="999" orientation="landscape" r:id="rId1"/>
  <headerFooter>
    <oddFooter>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Z541"/>
  <sheetViews>
    <sheetView showGridLines="0" showOutlineSymbols="0" topLeftCell="A373" workbookViewId="0">
      <selection activeCell="D1119" sqref="D1119"/>
    </sheetView>
  </sheetViews>
  <sheetFormatPr defaultColWidth="1.33203125" defaultRowHeight="12.75" customHeight="1" x14ac:dyDescent="0.3"/>
  <cols>
    <col min="1" max="1" width="5" style="62" bestFit="1" customWidth="1"/>
    <col min="2" max="2" width="29.88671875" style="62" bestFit="1" customWidth="1"/>
    <col min="3" max="256" width="1.33203125" style="62"/>
    <col min="257" max="257" width="5" style="62" bestFit="1" customWidth="1"/>
    <col min="258" max="258" width="29.88671875" style="62" bestFit="1" customWidth="1"/>
    <col min="259" max="512" width="1.33203125" style="62"/>
    <col min="513" max="513" width="5" style="62" bestFit="1" customWidth="1"/>
    <col min="514" max="514" width="29.88671875" style="62" bestFit="1" customWidth="1"/>
    <col min="515" max="768" width="1.33203125" style="62"/>
    <col min="769" max="769" width="5" style="62" bestFit="1" customWidth="1"/>
    <col min="770" max="770" width="29.88671875" style="62" bestFit="1" customWidth="1"/>
    <col min="771" max="1024" width="1.33203125" style="62"/>
    <col min="1025" max="1025" width="5" style="62" bestFit="1" customWidth="1"/>
    <col min="1026" max="1026" width="29.88671875" style="62" bestFit="1" customWidth="1"/>
    <col min="1027" max="1280" width="1.33203125" style="62"/>
    <col min="1281" max="1281" width="5" style="62" bestFit="1" customWidth="1"/>
    <col min="1282" max="1282" width="29.88671875" style="62" bestFit="1" customWidth="1"/>
    <col min="1283" max="1536" width="1.33203125" style="62"/>
    <col min="1537" max="1537" width="5" style="62" bestFit="1" customWidth="1"/>
    <col min="1538" max="1538" width="29.88671875" style="62" bestFit="1" customWidth="1"/>
    <col min="1539" max="1792" width="1.33203125" style="62"/>
    <col min="1793" max="1793" width="5" style="62" bestFit="1" customWidth="1"/>
    <col min="1794" max="1794" width="29.88671875" style="62" bestFit="1" customWidth="1"/>
    <col min="1795" max="2048" width="1.33203125" style="62"/>
    <col min="2049" max="2049" width="5" style="62" bestFit="1" customWidth="1"/>
    <col min="2050" max="2050" width="29.88671875" style="62" bestFit="1" customWidth="1"/>
    <col min="2051" max="2304" width="1.33203125" style="62"/>
    <col min="2305" max="2305" width="5" style="62" bestFit="1" customWidth="1"/>
    <col min="2306" max="2306" width="29.88671875" style="62" bestFit="1" customWidth="1"/>
    <col min="2307" max="2560" width="1.33203125" style="62"/>
    <col min="2561" max="2561" width="5" style="62" bestFit="1" customWidth="1"/>
    <col min="2562" max="2562" width="29.88671875" style="62" bestFit="1" customWidth="1"/>
    <col min="2563" max="2816" width="1.33203125" style="62"/>
    <col min="2817" max="2817" width="5" style="62" bestFit="1" customWidth="1"/>
    <col min="2818" max="2818" width="29.88671875" style="62" bestFit="1" customWidth="1"/>
    <col min="2819" max="3072" width="1.33203125" style="62"/>
    <col min="3073" max="3073" width="5" style="62" bestFit="1" customWidth="1"/>
    <col min="3074" max="3074" width="29.88671875" style="62" bestFit="1" customWidth="1"/>
    <col min="3075" max="3328" width="1.33203125" style="62"/>
    <col min="3329" max="3329" width="5" style="62" bestFit="1" customWidth="1"/>
    <col min="3330" max="3330" width="29.88671875" style="62" bestFit="1" customWidth="1"/>
    <col min="3331" max="3584" width="1.33203125" style="62"/>
    <col min="3585" max="3585" width="5" style="62" bestFit="1" customWidth="1"/>
    <col min="3586" max="3586" width="29.88671875" style="62" bestFit="1" customWidth="1"/>
    <col min="3587" max="3840" width="1.33203125" style="62"/>
    <col min="3841" max="3841" width="5" style="62" bestFit="1" customWidth="1"/>
    <col min="3842" max="3842" width="29.88671875" style="62" bestFit="1" customWidth="1"/>
    <col min="3843" max="4096" width="1.33203125" style="62"/>
    <col min="4097" max="4097" width="5" style="62" bestFit="1" customWidth="1"/>
    <col min="4098" max="4098" width="29.88671875" style="62" bestFit="1" customWidth="1"/>
    <col min="4099" max="4352" width="1.33203125" style="62"/>
    <col min="4353" max="4353" width="5" style="62" bestFit="1" customWidth="1"/>
    <col min="4354" max="4354" width="29.88671875" style="62" bestFit="1" customWidth="1"/>
    <col min="4355" max="4608" width="1.33203125" style="62"/>
    <col min="4609" max="4609" width="5" style="62" bestFit="1" customWidth="1"/>
    <col min="4610" max="4610" width="29.88671875" style="62" bestFit="1" customWidth="1"/>
    <col min="4611" max="4864" width="1.33203125" style="62"/>
    <col min="4865" max="4865" width="5" style="62" bestFit="1" customWidth="1"/>
    <col min="4866" max="4866" width="29.88671875" style="62" bestFit="1" customWidth="1"/>
    <col min="4867" max="5120" width="1.33203125" style="62"/>
    <col min="5121" max="5121" width="5" style="62" bestFit="1" customWidth="1"/>
    <col min="5122" max="5122" width="29.88671875" style="62" bestFit="1" customWidth="1"/>
    <col min="5123" max="5376" width="1.33203125" style="62"/>
    <col min="5377" max="5377" width="5" style="62" bestFit="1" customWidth="1"/>
    <col min="5378" max="5378" width="29.88671875" style="62" bestFit="1" customWidth="1"/>
    <col min="5379" max="5632" width="1.33203125" style="62"/>
    <col min="5633" max="5633" width="5" style="62" bestFit="1" customWidth="1"/>
    <col min="5634" max="5634" width="29.88671875" style="62" bestFit="1" customWidth="1"/>
    <col min="5635" max="5888" width="1.33203125" style="62"/>
    <col min="5889" max="5889" width="5" style="62" bestFit="1" customWidth="1"/>
    <col min="5890" max="5890" width="29.88671875" style="62" bestFit="1" customWidth="1"/>
    <col min="5891" max="6144" width="1.33203125" style="62"/>
    <col min="6145" max="6145" width="5" style="62" bestFit="1" customWidth="1"/>
    <col min="6146" max="6146" width="29.88671875" style="62" bestFit="1" customWidth="1"/>
    <col min="6147" max="6400" width="1.33203125" style="62"/>
    <col min="6401" max="6401" width="5" style="62" bestFit="1" customWidth="1"/>
    <col min="6402" max="6402" width="29.88671875" style="62" bestFit="1" customWidth="1"/>
    <col min="6403" max="6656" width="1.33203125" style="62"/>
    <col min="6657" max="6657" width="5" style="62" bestFit="1" customWidth="1"/>
    <col min="6658" max="6658" width="29.88671875" style="62" bestFit="1" customWidth="1"/>
    <col min="6659" max="6912" width="1.33203125" style="62"/>
    <col min="6913" max="6913" width="5" style="62" bestFit="1" customWidth="1"/>
    <col min="6914" max="6914" width="29.88671875" style="62" bestFit="1" customWidth="1"/>
    <col min="6915" max="7168" width="1.33203125" style="62"/>
    <col min="7169" max="7169" width="5" style="62" bestFit="1" customWidth="1"/>
    <col min="7170" max="7170" width="29.88671875" style="62" bestFit="1" customWidth="1"/>
    <col min="7171" max="7424" width="1.33203125" style="62"/>
    <col min="7425" max="7425" width="5" style="62" bestFit="1" customWidth="1"/>
    <col min="7426" max="7426" width="29.88671875" style="62" bestFit="1" customWidth="1"/>
    <col min="7427" max="7680" width="1.33203125" style="62"/>
    <col min="7681" max="7681" width="5" style="62" bestFit="1" customWidth="1"/>
    <col min="7682" max="7682" width="29.88671875" style="62" bestFit="1" customWidth="1"/>
    <col min="7683" max="7936" width="1.33203125" style="62"/>
    <col min="7937" max="7937" width="5" style="62" bestFit="1" customWidth="1"/>
    <col min="7938" max="7938" width="29.88671875" style="62" bestFit="1" customWidth="1"/>
    <col min="7939" max="8192" width="1.33203125" style="62"/>
    <col min="8193" max="8193" width="5" style="62" bestFit="1" customWidth="1"/>
    <col min="8194" max="8194" width="29.88671875" style="62" bestFit="1" customWidth="1"/>
    <col min="8195" max="8448" width="1.33203125" style="62"/>
    <col min="8449" max="8449" width="5" style="62" bestFit="1" customWidth="1"/>
    <col min="8450" max="8450" width="29.88671875" style="62" bestFit="1" customWidth="1"/>
    <col min="8451" max="8704" width="1.33203125" style="62"/>
    <col min="8705" max="8705" width="5" style="62" bestFit="1" customWidth="1"/>
    <col min="8706" max="8706" width="29.88671875" style="62" bestFit="1" customWidth="1"/>
    <col min="8707" max="8960" width="1.33203125" style="62"/>
    <col min="8961" max="8961" width="5" style="62" bestFit="1" customWidth="1"/>
    <col min="8962" max="8962" width="29.88671875" style="62" bestFit="1" customWidth="1"/>
    <col min="8963" max="9216" width="1.33203125" style="62"/>
    <col min="9217" max="9217" width="5" style="62" bestFit="1" customWidth="1"/>
    <col min="9218" max="9218" width="29.88671875" style="62" bestFit="1" customWidth="1"/>
    <col min="9219" max="9472" width="1.33203125" style="62"/>
    <col min="9473" max="9473" width="5" style="62" bestFit="1" customWidth="1"/>
    <col min="9474" max="9474" width="29.88671875" style="62" bestFit="1" customWidth="1"/>
    <col min="9475" max="9728" width="1.33203125" style="62"/>
    <col min="9729" max="9729" width="5" style="62" bestFit="1" customWidth="1"/>
    <col min="9730" max="9730" width="29.88671875" style="62" bestFit="1" customWidth="1"/>
    <col min="9731" max="9984" width="1.33203125" style="62"/>
    <col min="9985" max="9985" width="5" style="62" bestFit="1" customWidth="1"/>
    <col min="9986" max="9986" width="29.88671875" style="62" bestFit="1" customWidth="1"/>
    <col min="9987" max="10240" width="1.33203125" style="62"/>
    <col min="10241" max="10241" width="5" style="62" bestFit="1" customWidth="1"/>
    <col min="10242" max="10242" width="29.88671875" style="62" bestFit="1" customWidth="1"/>
    <col min="10243" max="10496" width="1.33203125" style="62"/>
    <col min="10497" max="10497" width="5" style="62" bestFit="1" customWidth="1"/>
    <col min="10498" max="10498" width="29.88671875" style="62" bestFit="1" customWidth="1"/>
    <col min="10499" max="10752" width="1.33203125" style="62"/>
    <col min="10753" max="10753" width="5" style="62" bestFit="1" customWidth="1"/>
    <col min="10754" max="10754" width="29.88671875" style="62" bestFit="1" customWidth="1"/>
    <col min="10755" max="11008" width="1.33203125" style="62"/>
    <col min="11009" max="11009" width="5" style="62" bestFit="1" customWidth="1"/>
    <col min="11010" max="11010" width="29.88671875" style="62" bestFit="1" customWidth="1"/>
    <col min="11011" max="11264" width="1.33203125" style="62"/>
    <col min="11265" max="11265" width="5" style="62" bestFit="1" customWidth="1"/>
    <col min="11266" max="11266" width="29.88671875" style="62" bestFit="1" customWidth="1"/>
    <col min="11267" max="11520" width="1.33203125" style="62"/>
    <col min="11521" max="11521" width="5" style="62" bestFit="1" customWidth="1"/>
    <col min="11522" max="11522" width="29.88671875" style="62" bestFit="1" customWidth="1"/>
    <col min="11523" max="11776" width="1.33203125" style="62"/>
    <col min="11777" max="11777" width="5" style="62" bestFit="1" customWidth="1"/>
    <col min="11778" max="11778" width="29.88671875" style="62" bestFit="1" customWidth="1"/>
    <col min="11779" max="12032" width="1.33203125" style="62"/>
    <col min="12033" max="12033" width="5" style="62" bestFit="1" customWidth="1"/>
    <col min="12034" max="12034" width="29.88671875" style="62" bestFit="1" customWidth="1"/>
    <col min="12035" max="12288" width="1.33203125" style="62"/>
    <col min="12289" max="12289" width="5" style="62" bestFit="1" customWidth="1"/>
    <col min="12290" max="12290" width="29.88671875" style="62" bestFit="1" customWidth="1"/>
    <col min="12291" max="12544" width="1.33203125" style="62"/>
    <col min="12545" max="12545" width="5" style="62" bestFit="1" customWidth="1"/>
    <col min="12546" max="12546" width="29.88671875" style="62" bestFit="1" customWidth="1"/>
    <col min="12547" max="12800" width="1.33203125" style="62"/>
    <col min="12801" max="12801" width="5" style="62" bestFit="1" customWidth="1"/>
    <col min="12802" max="12802" width="29.88671875" style="62" bestFit="1" customWidth="1"/>
    <col min="12803" max="13056" width="1.33203125" style="62"/>
    <col min="13057" max="13057" width="5" style="62" bestFit="1" customWidth="1"/>
    <col min="13058" max="13058" width="29.88671875" style="62" bestFit="1" customWidth="1"/>
    <col min="13059" max="13312" width="1.33203125" style="62"/>
    <col min="13313" max="13313" width="5" style="62" bestFit="1" customWidth="1"/>
    <col min="13314" max="13314" width="29.88671875" style="62" bestFit="1" customWidth="1"/>
    <col min="13315" max="13568" width="1.33203125" style="62"/>
    <col min="13569" max="13569" width="5" style="62" bestFit="1" customWidth="1"/>
    <col min="13570" max="13570" width="29.88671875" style="62" bestFit="1" customWidth="1"/>
    <col min="13571" max="13824" width="1.33203125" style="62"/>
    <col min="13825" max="13825" width="5" style="62" bestFit="1" customWidth="1"/>
    <col min="13826" max="13826" width="29.88671875" style="62" bestFit="1" customWidth="1"/>
    <col min="13827" max="14080" width="1.33203125" style="62"/>
    <col min="14081" max="14081" width="5" style="62" bestFit="1" customWidth="1"/>
    <col min="14082" max="14082" width="29.88671875" style="62" bestFit="1" customWidth="1"/>
    <col min="14083" max="14336" width="1.33203125" style="62"/>
    <col min="14337" max="14337" width="5" style="62" bestFit="1" customWidth="1"/>
    <col min="14338" max="14338" width="29.88671875" style="62" bestFit="1" customWidth="1"/>
    <col min="14339" max="14592" width="1.33203125" style="62"/>
    <col min="14593" max="14593" width="5" style="62" bestFit="1" customWidth="1"/>
    <col min="14594" max="14594" width="29.88671875" style="62" bestFit="1" customWidth="1"/>
    <col min="14595" max="14848" width="1.33203125" style="62"/>
    <col min="14849" max="14849" width="5" style="62" bestFit="1" customWidth="1"/>
    <col min="14850" max="14850" width="29.88671875" style="62" bestFit="1" customWidth="1"/>
    <col min="14851" max="15104" width="1.33203125" style="62"/>
    <col min="15105" max="15105" width="5" style="62" bestFit="1" customWidth="1"/>
    <col min="15106" max="15106" width="29.88671875" style="62" bestFit="1" customWidth="1"/>
    <col min="15107" max="15360" width="1.33203125" style="62"/>
    <col min="15361" max="15361" width="5" style="62" bestFit="1" customWidth="1"/>
    <col min="15362" max="15362" width="29.88671875" style="62" bestFit="1" customWidth="1"/>
    <col min="15363" max="15616" width="1.33203125" style="62"/>
    <col min="15617" max="15617" width="5" style="62" bestFit="1" customWidth="1"/>
    <col min="15618" max="15618" width="29.88671875" style="62" bestFit="1" customWidth="1"/>
    <col min="15619" max="15872" width="1.33203125" style="62"/>
    <col min="15873" max="15873" width="5" style="62" bestFit="1" customWidth="1"/>
    <col min="15874" max="15874" width="29.88671875" style="62" bestFit="1" customWidth="1"/>
    <col min="15875" max="16128" width="1.33203125" style="62"/>
    <col min="16129" max="16129" width="5" style="62" bestFit="1" customWidth="1"/>
    <col min="16130" max="16130" width="29.88671875" style="62" bestFit="1" customWidth="1"/>
    <col min="16131" max="16384" width="1.33203125" style="62"/>
  </cols>
  <sheetData>
    <row r="1" spans="1:26" ht="14.4" x14ac:dyDescent="0.3">
      <c r="A1" s="60" t="s">
        <v>2755</v>
      </c>
      <c r="B1" s="60" t="s">
        <v>2756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4.4" x14ac:dyDescent="0.3">
      <c r="A2" s="63">
        <v>1111</v>
      </c>
      <c r="B2" s="64" t="s">
        <v>2757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</row>
    <row r="3" spans="1:26" ht="14.4" x14ac:dyDescent="0.3">
      <c r="A3" s="63">
        <v>1112</v>
      </c>
      <c r="B3" s="64" t="s">
        <v>2758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</row>
    <row r="4" spans="1:26" ht="14.4" x14ac:dyDescent="0.3">
      <c r="A4" s="63">
        <v>1113</v>
      </c>
      <c r="B4" s="64" t="s">
        <v>2759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</row>
    <row r="5" spans="1:26" ht="14.4" x14ac:dyDescent="0.3">
      <c r="A5" s="63">
        <v>1119</v>
      </c>
      <c r="B5" s="64" t="s">
        <v>2760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4.4" x14ac:dyDescent="0.3">
      <c r="A6" s="63">
        <v>1121</v>
      </c>
      <c r="B6" s="64" t="s">
        <v>2761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</row>
    <row r="7" spans="1:26" ht="14.4" x14ac:dyDescent="0.3">
      <c r="A7" s="63">
        <v>1122</v>
      </c>
      <c r="B7" s="64" t="s">
        <v>2762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</row>
    <row r="8" spans="1:26" ht="14.4" x14ac:dyDescent="0.3">
      <c r="A8" s="63">
        <v>1123</v>
      </c>
      <c r="B8" s="64" t="s">
        <v>2763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</row>
    <row r="9" spans="1:26" ht="14.4" x14ac:dyDescent="0.3">
      <c r="A9" s="63">
        <v>1129</v>
      </c>
      <c r="B9" s="64" t="s">
        <v>2764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</row>
    <row r="10" spans="1:26" ht="14.4" x14ac:dyDescent="0.3">
      <c r="A10" s="63">
        <v>1211</v>
      </c>
      <c r="B10" s="64" t="s">
        <v>2765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</row>
    <row r="11" spans="1:26" ht="14.4" x14ac:dyDescent="0.3">
      <c r="A11" s="63">
        <v>1219</v>
      </c>
      <c r="B11" s="64" t="s">
        <v>2766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</row>
    <row r="12" spans="1:26" ht="14.4" x14ac:dyDescent="0.3">
      <c r="A12" s="63">
        <v>1221</v>
      </c>
      <c r="B12" s="64" t="s">
        <v>2767</v>
      </c>
      <c r="C12" s="65"/>
    </row>
    <row r="13" spans="1:26" ht="14.4" x14ac:dyDescent="0.3">
      <c r="A13" s="63">
        <v>1222</v>
      </c>
      <c r="B13" s="64" t="s">
        <v>2768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</row>
    <row r="14" spans="1:26" ht="14.4" x14ac:dyDescent="0.3">
      <c r="A14" s="63">
        <v>1223</v>
      </c>
      <c r="B14" s="64" t="s">
        <v>2769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</row>
    <row r="15" spans="1:26" ht="14.4" x14ac:dyDescent="0.3">
      <c r="A15" s="63">
        <v>1224</v>
      </c>
      <c r="B15" s="64" t="s">
        <v>2770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</row>
    <row r="16" spans="1:26" ht="14.4" x14ac:dyDescent="0.3">
      <c r="A16" s="63">
        <v>1225</v>
      </c>
      <c r="B16" s="64" t="s">
        <v>2771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</row>
    <row r="17" spans="1:26" ht="14.4" x14ac:dyDescent="0.3">
      <c r="A17" s="63">
        <v>1226</v>
      </c>
      <c r="B17" s="64" t="s">
        <v>2772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</row>
    <row r="18" spans="1:26" ht="14.4" x14ac:dyDescent="0.3">
      <c r="A18" s="63">
        <v>1227</v>
      </c>
      <c r="B18" s="64" t="s">
        <v>2773</v>
      </c>
      <c r="C18" s="65"/>
    </row>
    <row r="19" spans="1:26" ht="14.4" x14ac:dyDescent="0.3">
      <c r="A19" s="63">
        <v>1321</v>
      </c>
      <c r="B19" s="64" t="s">
        <v>2774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</row>
    <row r="20" spans="1:26" ht="14.4" x14ac:dyDescent="0.3">
      <c r="A20" s="63">
        <v>1322</v>
      </c>
      <c r="B20" s="64" t="s">
        <v>2775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</row>
    <row r="21" spans="1:26" ht="14.4" x14ac:dyDescent="0.3">
      <c r="A21" s="63">
        <v>1331</v>
      </c>
      <c r="B21" s="64" t="s">
        <v>2776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</row>
    <row r="22" spans="1:26" ht="14.4" x14ac:dyDescent="0.3">
      <c r="A22" s="63">
        <v>1332</v>
      </c>
      <c r="B22" s="64" t="s">
        <v>2777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</row>
    <row r="23" spans="1:26" ht="14.4" x14ac:dyDescent="0.3">
      <c r="A23" s="63">
        <v>1333</v>
      </c>
      <c r="B23" s="64" t="s">
        <v>2778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</row>
    <row r="24" spans="1:26" ht="14.4" x14ac:dyDescent="0.3">
      <c r="A24" s="63">
        <v>1334</v>
      </c>
      <c r="B24" s="64" t="s">
        <v>2779</v>
      </c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</row>
    <row r="25" spans="1:26" ht="14.4" x14ac:dyDescent="0.3">
      <c r="A25" s="63">
        <v>1335</v>
      </c>
      <c r="B25" s="64" t="s">
        <v>2780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</row>
    <row r="26" spans="1:26" ht="14.4" x14ac:dyDescent="0.3">
      <c r="A26" s="63">
        <v>1336</v>
      </c>
      <c r="B26" s="64" t="s">
        <v>2781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</row>
    <row r="27" spans="1:26" ht="14.4" x14ac:dyDescent="0.3">
      <c r="A27" s="63">
        <v>1337</v>
      </c>
      <c r="B27" s="64" t="s">
        <v>2782</v>
      </c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</row>
    <row r="28" spans="1:26" ht="14.4" x14ac:dyDescent="0.3">
      <c r="A28" s="63">
        <v>1338</v>
      </c>
      <c r="B28" s="64" t="s">
        <v>2783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</row>
    <row r="29" spans="1:26" ht="14.4" x14ac:dyDescent="0.3">
      <c r="A29" s="63">
        <v>1339</v>
      </c>
      <c r="B29" s="64" t="s">
        <v>2784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</row>
    <row r="30" spans="1:26" ht="14.4" x14ac:dyDescent="0.3">
      <c r="A30" s="63">
        <v>1340</v>
      </c>
      <c r="B30" s="64" t="s">
        <v>2785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</row>
    <row r="31" spans="1:26" ht="14.4" x14ac:dyDescent="0.3">
      <c r="A31" s="63">
        <v>1341</v>
      </c>
      <c r="B31" s="64" t="s">
        <v>31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ht="14.4" x14ac:dyDescent="0.3">
      <c r="A32" s="63">
        <v>1342</v>
      </c>
      <c r="B32" s="64" t="s">
        <v>2786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</row>
    <row r="33" spans="1:26" ht="14.4" x14ac:dyDescent="0.3">
      <c r="A33" s="63">
        <v>1343</v>
      </c>
      <c r="B33" s="64" t="s">
        <v>2787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</row>
    <row r="34" spans="1:26" ht="14.4" x14ac:dyDescent="0.3">
      <c r="A34" s="63">
        <v>1344</v>
      </c>
      <c r="B34" s="64" t="s">
        <v>2788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</row>
    <row r="35" spans="1:26" ht="14.4" x14ac:dyDescent="0.3">
      <c r="A35" s="63">
        <v>1345</v>
      </c>
      <c r="B35" s="64" t="s">
        <v>2789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</row>
    <row r="36" spans="1:26" ht="14.4" x14ac:dyDescent="0.3">
      <c r="A36" s="63">
        <v>1346</v>
      </c>
      <c r="B36" s="64" t="s">
        <v>2790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1:26" ht="14.4" x14ac:dyDescent="0.3">
      <c r="A37" s="63">
        <v>1347</v>
      </c>
      <c r="B37" s="64" t="s">
        <v>2791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1:26" ht="14.4" x14ac:dyDescent="0.3">
      <c r="A38" s="63">
        <v>1348</v>
      </c>
      <c r="B38" s="64" t="s">
        <v>2792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1:26" ht="14.4" x14ac:dyDescent="0.3">
      <c r="A39" s="63">
        <v>1349</v>
      </c>
      <c r="B39" s="64" t="s">
        <v>2793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1:26" ht="14.4" x14ac:dyDescent="0.3">
      <c r="A40" s="63">
        <v>1351</v>
      </c>
      <c r="B40" s="64" t="s">
        <v>2794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1:26" ht="14.4" x14ac:dyDescent="0.3">
      <c r="A41" s="63">
        <v>1352</v>
      </c>
      <c r="B41" s="64" t="s">
        <v>2795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1:26" ht="14.4" x14ac:dyDescent="0.3">
      <c r="A42" s="63">
        <v>1353</v>
      </c>
      <c r="B42" s="64" t="s">
        <v>2796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1:26" ht="14.4" x14ac:dyDescent="0.3">
      <c r="A43" s="63">
        <v>1354</v>
      </c>
      <c r="B43" s="64" t="s">
        <v>2797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1:26" ht="14.4" x14ac:dyDescent="0.3">
      <c r="A44" s="63">
        <v>1355</v>
      </c>
      <c r="B44" s="66" t="s">
        <v>2798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1:26" ht="14.4" x14ac:dyDescent="0.3">
      <c r="A45" s="63">
        <v>1356</v>
      </c>
      <c r="B45" s="66" t="s">
        <v>2799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1:26" ht="14.4" x14ac:dyDescent="0.3">
      <c r="A46" s="63">
        <v>1359</v>
      </c>
      <c r="B46" s="64" t="s">
        <v>2800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1:26" ht="14.4" x14ac:dyDescent="0.3">
      <c r="A47" s="63">
        <v>1361</v>
      </c>
      <c r="B47" s="64" t="s">
        <v>2801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1:26" ht="14.4" x14ac:dyDescent="0.3">
      <c r="A48" s="63">
        <v>1381</v>
      </c>
      <c r="B48" s="66" t="s">
        <v>2802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1:26" ht="14.4" x14ac:dyDescent="0.3">
      <c r="A49" s="64">
        <v>1401</v>
      </c>
      <c r="B49" s="64" t="s">
        <v>2803</v>
      </c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1:26" ht="14.4" x14ac:dyDescent="0.3">
      <c r="A50" s="64">
        <v>1402</v>
      </c>
      <c r="B50" s="64" t="s">
        <v>2804</v>
      </c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1:26" ht="14.4" x14ac:dyDescent="0.3">
      <c r="A51" s="64">
        <v>1409</v>
      </c>
      <c r="B51" s="64" t="s">
        <v>2805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1:26" ht="14.4" x14ac:dyDescent="0.3">
      <c r="A52" s="63">
        <v>1511</v>
      </c>
      <c r="B52" s="64" t="s">
        <v>2806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1:26" ht="14.4" x14ac:dyDescent="0.3">
      <c r="A53" s="63">
        <v>1521</v>
      </c>
      <c r="B53" s="64" t="s">
        <v>2807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1:26" ht="14.4" x14ac:dyDescent="0.3">
      <c r="A54" s="63">
        <v>1522</v>
      </c>
      <c r="B54" s="64" t="s">
        <v>2808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1:26" ht="14.4" x14ac:dyDescent="0.3">
      <c r="A55" s="63">
        <v>1523</v>
      </c>
      <c r="B55" s="64" t="s">
        <v>2809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1:26" ht="14.4" x14ac:dyDescent="0.3">
      <c r="A56" s="63">
        <v>1529</v>
      </c>
      <c r="B56" s="64" t="s">
        <v>2810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1:26" ht="14.4" x14ac:dyDescent="0.3">
      <c r="A57" s="63">
        <v>1611</v>
      </c>
      <c r="B57" s="64" t="s">
        <v>2811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1:26" ht="14.4" x14ac:dyDescent="0.3">
      <c r="A58" s="63">
        <v>1612</v>
      </c>
      <c r="B58" s="64" t="s">
        <v>2812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1:26" ht="14.4" x14ac:dyDescent="0.3">
      <c r="A59" s="63">
        <v>1613</v>
      </c>
      <c r="B59" s="64" t="s">
        <v>2813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1:26" ht="14.4" x14ac:dyDescent="0.3">
      <c r="A60" s="63">
        <v>1614</v>
      </c>
      <c r="B60" s="64" t="s">
        <v>2814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1:26" ht="14.4" x14ac:dyDescent="0.3">
      <c r="A61" s="63">
        <v>1615</v>
      </c>
      <c r="B61" s="64" t="s">
        <v>2815</v>
      </c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1:26" ht="14.4" x14ac:dyDescent="0.3">
      <c r="A62" s="63">
        <v>1617</v>
      </c>
      <c r="B62" s="64" t="s">
        <v>2816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1:26" ht="14.4" x14ac:dyDescent="0.3">
      <c r="A63" s="63">
        <v>1618</v>
      </c>
      <c r="B63" s="64" t="s">
        <v>2817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1:26" ht="14.4" x14ac:dyDescent="0.3">
      <c r="A64" s="63">
        <v>1621</v>
      </c>
      <c r="B64" s="64" t="s">
        <v>2818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1:26" ht="14.4" x14ac:dyDescent="0.3">
      <c r="A65" s="63">
        <v>1627</v>
      </c>
      <c r="B65" s="64" t="s">
        <v>2819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1:26" ht="14.4" x14ac:dyDescent="0.3">
      <c r="A66" s="63">
        <v>1628</v>
      </c>
      <c r="B66" s="64" t="s">
        <v>2820</v>
      </c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4.4" x14ac:dyDescent="0.3">
      <c r="A67" s="63">
        <v>1631</v>
      </c>
      <c r="B67" s="64" t="s">
        <v>2821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4.4" x14ac:dyDescent="0.3">
      <c r="A68" s="63">
        <v>1632</v>
      </c>
      <c r="B68" s="64" t="s">
        <v>2822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</row>
    <row r="69" spans="1:26" ht="14.4" x14ac:dyDescent="0.3">
      <c r="A69" s="63">
        <v>1633</v>
      </c>
      <c r="B69" s="64" t="s">
        <v>2823</v>
      </c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</row>
    <row r="70" spans="1:26" ht="14.4" x14ac:dyDescent="0.3">
      <c r="A70" s="63">
        <v>1638</v>
      </c>
      <c r="B70" s="64" t="s">
        <v>2824</v>
      </c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</row>
    <row r="71" spans="1:26" ht="14.4" x14ac:dyDescent="0.3">
      <c r="A71" s="63">
        <v>1641</v>
      </c>
      <c r="B71" s="64" t="s">
        <v>2825</v>
      </c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</row>
    <row r="72" spans="1:26" ht="14.4" x14ac:dyDescent="0.3">
      <c r="A72" s="63">
        <v>1642</v>
      </c>
      <c r="B72" s="64" t="s">
        <v>2819</v>
      </c>
      <c r="C72" s="61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</row>
    <row r="73" spans="1:26" ht="14.4" x14ac:dyDescent="0.3">
      <c r="A73" s="63">
        <v>1643</v>
      </c>
      <c r="B73" s="64" t="s">
        <v>2820</v>
      </c>
      <c r="C73" s="61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</row>
    <row r="74" spans="1:26" ht="14.4" x14ac:dyDescent="0.3">
      <c r="A74" s="63">
        <v>1691</v>
      </c>
      <c r="B74" s="64" t="s">
        <v>2826</v>
      </c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</row>
    <row r="75" spans="1:26" ht="14.4" x14ac:dyDescent="0.3">
      <c r="A75" s="64">
        <v>1701</v>
      </c>
      <c r="B75" s="64" t="s">
        <v>2827</v>
      </c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</row>
    <row r="76" spans="1:26" ht="14.4" x14ac:dyDescent="0.3">
      <c r="A76" s="64">
        <v>1702</v>
      </c>
      <c r="B76" s="64" t="s">
        <v>2828</v>
      </c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</row>
    <row r="77" spans="1:26" ht="14.4" x14ac:dyDescent="0.3">
      <c r="A77" s="64">
        <v>1703</v>
      </c>
      <c r="B77" s="64" t="s">
        <v>2829</v>
      </c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</row>
    <row r="78" spans="1:26" ht="14.4" x14ac:dyDescent="0.3">
      <c r="A78" s="64">
        <v>1704</v>
      </c>
      <c r="B78" s="64" t="s">
        <v>2830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</row>
    <row r="79" spans="1:26" ht="14.4" x14ac:dyDescent="0.3">
      <c r="A79" s="64">
        <v>1705</v>
      </c>
      <c r="B79" s="64" t="s">
        <v>2831</v>
      </c>
      <c r="C79" s="65"/>
    </row>
    <row r="80" spans="1:26" ht="14.4" x14ac:dyDescent="0.3">
      <c r="A80" s="64">
        <v>1706</v>
      </c>
      <c r="B80" s="64" t="s">
        <v>2832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</row>
    <row r="81" spans="1:26" ht="14.4" x14ac:dyDescent="0.3">
      <c r="A81" s="63">
        <v>2111</v>
      </c>
      <c r="B81" s="64" t="s">
        <v>152</v>
      </c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</row>
    <row r="82" spans="1:26" ht="14.4" x14ac:dyDescent="0.3">
      <c r="A82" s="63">
        <v>2112</v>
      </c>
      <c r="B82" s="64" t="s">
        <v>2833</v>
      </c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</row>
    <row r="83" spans="1:26" ht="14.4" x14ac:dyDescent="0.3">
      <c r="A83" s="63">
        <v>2113</v>
      </c>
      <c r="B83" s="64" t="s">
        <v>2834</v>
      </c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</row>
    <row r="84" spans="1:26" ht="14.4" x14ac:dyDescent="0.3">
      <c r="A84" s="63">
        <v>2114</v>
      </c>
      <c r="B84" s="64" t="s">
        <v>2835</v>
      </c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</row>
    <row r="85" spans="1:26" ht="14.4" x14ac:dyDescent="0.3">
      <c r="A85" s="63">
        <v>2119</v>
      </c>
      <c r="B85" s="64" t="s">
        <v>2836</v>
      </c>
      <c r="C85" s="65"/>
    </row>
    <row r="86" spans="1:26" ht="14.4" x14ac:dyDescent="0.3">
      <c r="A86" s="63">
        <v>2121</v>
      </c>
      <c r="B86" s="64" t="s">
        <v>2837</v>
      </c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</row>
    <row r="87" spans="1:26" ht="14.4" x14ac:dyDescent="0.3">
      <c r="A87" s="63">
        <v>2122</v>
      </c>
      <c r="B87" s="64" t="s">
        <v>2838</v>
      </c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</row>
    <row r="88" spans="1:26" ht="14.4" x14ac:dyDescent="0.3">
      <c r="A88" s="63">
        <v>2123</v>
      </c>
      <c r="B88" s="64" t="s">
        <v>2839</v>
      </c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</row>
    <row r="89" spans="1:26" ht="14.4" x14ac:dyDescent="0.3">
      <c r="A89" s="63">
        <v>2124</v>
      </c>
      <c r="B89" s="64" t="s">
        <v>2840</v>
      </c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</row>
    <row r="90" spans="1:26" ht="14.4" x14ac:dyDescent="0.3">
      <c r="A90" s="63">
        <v>2129</v>
      </c>
      <c r="B90" s="64" t="s">
        <v>2841</v>
      </c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</row>
    <row r="91" spans="1:26" ht="14.4" x14ac:dyDescent="0.3">
      <c r="A91" s="63">
        <v>2131</v>
      </c>
      <c r="B91" s="64" t="s">
        <v>2842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</row>
    <row r="92" spans="1:26" ht="14.4" x14ac:dyDescent="0.3">
      <c r="A92" s="63">
        <v>2132</v>
      </c>
      <c r="B92" s="64" t="s">
        <v>2843</v>
      </c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</row>
    <row r="93" spans="1:26" ht="14.4" x14ac:dyDescent="0.3">
      <c r="A93" s="63">
        <v>2133</v>
      </c>
      <c r="B93" s="64" t="s">
        <v>2844</v>
      </c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</row>
    <row r="94" spans="1:26" ht="14.4" x14ac:dyDescent="0.3">
      <c r="A94" s="63">
        <v>2139</v>
      </c>
      <c r="B94" s="64" t="s">
        <v>2845</v>
      </c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</row>
    <row r="95" spans="1:26" ht="14.4" x14ac:dyDescent="0.3">
      <c r="A95" s="63">
        <v>2141</v>
      </c>
      <c r="B95" s="64" t="s">
        <v>235</v>
      </c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</row>
    <row r="96" spans="1:26" ht="14.4" x14ac:dyDescent="0.3">
      <c r="A96" s="63">
        <v>2142</v>
      </c>
      <c r="B96" s="64" t="s">
        <v>2846</v>
      </c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</row>
    <row r="97" spans="1:26" ht="14.4" x14ac:dyDescent="0.3">
      <c r="A97" s="63">
        <v>2143</v>
      </c>
      <c r="B97" s="64" t="s">
        <v>2847</v>
      </c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</row>
    <row r="98" spans="1:26" ht="14.4" x14ac:dyDescent="0.3">
      <c r="A98" s="63">
        <v>2144</v>
      </c>
      <c r="B98" s="64" t="s">
        <v>2848</v>
      </c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1"/>
      <c r="Z98" s="61"/>
    </row>
    <row r="99" spans="1:26" ht="14.4" x14ac:dyDescent="0.3">
      <c r="A99" s="63">
        <v>2145</v>
      </c>
      <c r="B99" s="64" t="s">
        <v>2849</v>
      </c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</row>
    <row r="100" spans="1:26" ht="14.4" x14ac:dyDescent="0.3">
      <c r="A100" s="63">
        <v>2149</v>
      </c>
      <c r="B100" s="64" t="s">
        <v>2850</v>
      </c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</row>
    <row r="101" spans="1:26" ht="14.4" x14ac:dyDescent="0.3">
      <c r="A101" s="63">
        <v>2151</v>
      </c>
      <c r="B101" s="64" t="s">
        <v>2851</v>
      </c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</row>
    <row r="102" spans="1:26" ht="14.4" x14ac:dyDescent="0.3">
      <c r="A102" s="63">
        <v>2210</v>
      </c>
      <c r="B102" s="64" t="s">
        <v>2852</v>
      </c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1"/>
      <c r="Z102" s="61"/>
    </row>
    <row r="103" spans="1:26" ht="14.4" x14ac:dyDescent="0.3">
      <c r="A103" s="63">
        <v>2211</v>
      </c>
      <c r="B103" s="64" t="s">
        <v>2853</v>
      </c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61"/>
      <c r="P103" s="61"/>
      <c r="Q103" s="61"/>
      <c r="R103" s="61"/>
      <c r="S103" s="61"/>
      <c r="T103" s="61"/>
      <c r="U103" s="61"/>
      <c r="V103" s="61"/>
      <c r="W103" s="61"/>
      <c r="X103" s="61"/>
      <c r="Y103" s="61"/>
      <c r="Z103" s="61"/>
    </row>
    <row r="104" spans="1:26" ht="14.4" x14ac:dyDescent="0.3">
      <c r="A104" s="63">
        <v>2212</v>
      </c>
      <c r="B104" s="64" t="s">
        <v>2854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</row>
    <row r="105" spans="1:26" ht="14.4" x14ac:dyDescent="0.3">
      <c r="A105" s="63">
        <v>2221</v>
      </c>
      <c r="B105" s="64" t="s">
        <v>2855</v>
      </c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61"/>
      <c r="P105" s="61"/>
      <c r="Q105" s="61"/>
      <c r="R105" s="61"/>
      <c r="S105" s="61"/>
      <c r="T105" s="61"/>
      <c r="U105" s="61"/>
      <c r="V105" s="61"/>
      <c r="W105" s="61"/>
      <c r="X105" s="61"/>
      <c r="Y105" s="61"/>
      <c r="Z105" s="61"/>
    </row>
    <row r="106" spans="1:26" ht="14.4" x14ac:dyDescent="0.3">
      <c r="A106" s="63">
        <v>2222</v>
      </c>
      <c r="B106" s="64" t="s">
        <v>2856</v>
      </c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</row>
    <row r="107" spans="1:26" ht="14.4" x14ac:dyDescent="0.3">
      <c r="A107" s="63">
        <v>2223</v>
      </c>
      <c r="B107" s="64" t="s">
        <v>2857</v>
      </c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61"/>
      <c r="P107" s="61"/>
      <c r="Q107" s="61"/>
      <c r="R107" s="61"/>
      <c r="S107" s="61"/>
      <c r="T107" s="61"/>
      <c r="U107" s="61"/>
      <c r="V107" s="61"/>
      <c r="W107" s="61"/>
      <c r="X107" s="61"/>
      <c r="Y107" s="61"/>
      <c r="Z107" s="61"/>
    </row>
    <row r="108" spans="1:26" ht="14.4" x14ac:dyDescent="0.3">
      <c r="A108" s="63">
        <v>2224</v>
      </c>
      <c r="B108" s="64" t="s">
        <v>2858</v>
      </c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61"/>
      <c r="P108" s="61"/>
      <c r="Q108" s="61"/>
      <c r="R108" s="61"/>
      <c r="S108" s="61"/>
      <c r="T108" s="61"/>
      <c r="U108" s="61"/>
      <c r="V108" s="61"/>
      <c r="W108" s="61"/>
      <c r="X108" s="61"/>
      <c r="Y108" s="61"/>
      <c r="Z108" s="61"/>
    </row>
    <row r="109" spans="1:26" ht="14.4" x14ac:dyDescent="0.3">
      <c r="A109" s="63">
        <v>2225</v>
      </c>
      <c r="B109" s="64" t="s">
        <v>2859</v>
      </c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</row>
    <row r="110" spans="1:26" ht="14.4" x14ac:dyDescent="0.3">
      <c r="A110" s="63">
        <v>2226</v>
      </c>
      <c r="B110" s="64" t="s">
        <v>2860</v>
      </c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61"/>
      <c r="P110" s="61"/>
      <c r="Q110" s="61"/>
      <c r="R110" s="61"/>
      <c r="S110" s="61"/>
      <c r="T110" s="61"/>
      <c r="U110" s="61"/>
      <c r="V110" s="61"/>
      <c r="W110" s="61"/>
      <c r="X110" s="61"/>
      <c r="Y110" s="61"/>
      <c r="Z110" s="61"/>
    </row>
    <row r="111" spans="1:26" ht="14.4" x14ac:dyDescent="0.3">
      <c r="A111" s="63">
        <v>2227</v>
      </c>
      <c r="B111" s="64" t="s">
        <v>2861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  <c r="Z111" s="61"/>
    </row>
    <row r="112" spans="1:26" ht="14.4" x14ac:dyDescent="0.3">
      <c r="A112" s="63">
        <v>2229</v>
      </c>
      <c r="B112" s="64" t="s">
        <v>2862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</row>
    <row r="113" spans="1:26" ht="14.4" x14ac:dyDescent="0.3">
      <c r="A113" s="63">
        <v>2310</v>
      </c>
      <c r="B113" s="64" t="s">
        <v>2863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</row>
    <row r="114" spans="1:26" ht="14.4" x14ac:dyDescent="0.3">
      <c r="A114" s="63">
        <v>2321</v>
      </c>
      <c r="B114" s="64" t="s">
        <v>2864</v>
      </c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</row>
    <row r="115" spans="1:26" ht="14.4" x14ac:dyDescent="0.3">
      <c r="A115" s="63">
        <v>2322</v>
      </c>
      <c r="B115" s="64" t="s">
        <v>2865</v>
      </c>
      <c r="C115" s="61"/>
      <c r="D115" s="61"/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  <c r="X115" s="61"/>
      <c r="Y115" s="61"/>
      <c r="Z115" s="61"/>
    </row>
    <row r="116" spans="1:26" ht="14.4" x14ac:dyDescent="0.3">
      <c r="A116" s="63">
        <v>2324</v>
      </c>
      <c r="B116" s="64" t="s">
        <v>2866</v>
      </c>
      <c r="C116" s="61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61"/>
      <c r="Y116" s="61"/>
      <c r="Z116" s="61"/>
    </row>
    <row r="117" spans="1:26" ht="14.4" x14ac:dyDescent="0.3">
      <c r="A117" s="63">
        <v>2325</v>
      </c>
      <c r="B117" s="64" t="s">
        <v>2867</v>
      </c>
      <c r="C117" s="61"/>
      <c r="D117" s="61"/>
      <c r="E117" s="61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61"/>
      <c r="W117" s="61"/>
      <c r="X117" s="61"/>
      <c r="Y117" s="61"/>
      <c r="Z117" s="61"/>
    </row>
    <row r="118" spans="1:26" ht="14.4" x14ac:dyDescent="0.3">
      <c r="A118" s="63">
        <v>2326</v>
      </c>
      <c r="B118" s="64" t="s">
        <v>2868</v>
      </c>
      <c r="C118" s="61"/>
      <c r="D118" s="61"/>
      <c r="E118" s="61"/>
      <c r="F118" s="61"/>
      <c r="G118" s="61"/>
      <c r="H118" s="61"/>
      <c r="I118" s="61"/>
      <c r="J118" s="61"/>
      <c r="K118" s="61"/>
      <c r="L118" s="61"/>
      <c r="M118" s="61"/>
      <c r="N118" s="61"/>
      <c r="O118" s="61"/>
      <c r="P118" s="61"/>
      <c r="Q118" s="61"/>
      <c r="R118" s="61"/>
      <c r="S118" s="61"/>
      <c r="T118" s="61"/>
      <c r="U118" s="61"/>
      <c r="V118" s="61"/>
      <c r="W118" s="61"/>
      <c r="X118" s="61"/>
      <c r="Y118" s="61"/>
      <c r="Z118" s="61"/>
    </row>
    <row r="119" spans="1:26" ht="14.4" x14ac:dyDescent="0.3">
      <c r="A119" s="63">
        <v>2327</v>
      </c>
      <c r="B119" s="64" t="s">
        <v>2869</v>
      </c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61"/>
      <c r="O119" s="61"/>
      <c r="P119" s="61"/>
      <c r="Q119" s="61"/>
      <c r="R119" s="61"/>
      <c r="S119" s="61"/>
      <c r="T119" s="61"/>
      <c r="U119" s="61"/>
      <c r="V119" s="61"/>
      <c r="W119" s="61"/>
      <c r="X119" s="61"/>
      <c r="Y119" s="61"/>
      <c r="Z119" s="61"/>
    </row>
    <row r="120" spans="1:26" ht="14.4" x14ac:dyDescent="0.3">
      <c r="A120" s="63">
        <v>2328</v>
      </c>
      <c r="B120" s="64" t="s">
        <v>2870</v>
      </c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</row>
    <row r="121" spans="1:26" ht="14.4" x14ac:dyDescent="0.3">
      <c r="A121" s="63">
        <v>2329</v>
      </c>
      <c r="B121" s="64" t="s">
        <v>2871</v>
      </c>
      <c r="C121" s="61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1"/>
      <c r="P121" s="61"/>
      <c r="Q121" s="61"/>
      <c r="R121" s="61"/>
      <c r="S121" s="61"/>
      <c r="T121" s="61"/>
      <c r="U121" s="61"/>
      <c r="V121" s="61"/>
      <c r="W121" s="61"/>
      <c r="X121" s="61"/>
      <c r="Y121" s="61"/>
      <c r="Z121" s="61"/>
    </row>
    <row r="122" spans="1:26" ht="14.4" x14ac:dyDescent="0.3">
      <c r="A122" s="63">
        <v>2341</v>
      </c>
      <c r="B122" s="64" t="s">
        <v>2872</v>
      </c>
      <c r="C122" s="61"/>
      <c r="D122" s="61"/>
      <c r="E122" s="61"/>
      <c r="F122" s="61"/>
      <c r="G122" s="61"/>
      <c r="H122" s="61"/>
      <c r="I122" s="61"/>
      <c r="J122" s="61"/>
      <c r="K122" s="61"/>
      <c r="L122" s="61"/>
      <c r="M122" s="61"/>
      <c r="N122" s="61"/>
      <c r="O122" s="61"/>
      <c r="P122" s="61"/>
      <c r="Q122" s="61"/>
      <c r="R122" s="61"/>
      <c r="S122" s="61"/>
      <c r="T122" s="61"/>
      <c r="U122" s="61"/>
      <c r="V122" s="61"/>
      <c r="W122" s="61"/>
      <c r="X122" s="61"/>
      <c r="Y122" s="61"/>
      <c r="Z122" s="61"/>
    </row>
    <row r="123" spans="1:26" ht="14.4" x14ac:dyDescent="0.3">
      <c r="A123" s="63">
        <v>2342</v>
      </c>
      <c r="B123" s="64" t="s">
        <v>2873</v>
      </c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</row>
    <row r="124" spans="1:26" ht="14.4" x14ac:dyDescent="0.3">
      <c r="A124" s="63">
        <v>2343</v>
      </c>
      <c r="B124" s="64" t="s">
        <v>2874</v>
      </c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</row>
    <row r="125" spans="1:26" ht="14.4" x14ac:dyDescent="0.3">
      <c r="A125" s="63">
        <v>2351</v>
      </c>
      <c r="B125" s="64" t="s">
        <v>2875</v>
      </c>
      <c r="C125" s="61"/>
      <c r="D125" s="61"/>
      <c r="E125" s="61"/>
      <c r="F125" s="61"/>
      <c r="G125" s="61"/>
      <c r="H125" s="61"/>
      <c r="I125" s="61"/>
      <c r="J125" s="61"/>
      <c r="K125" s="61"/>
      <c r="L125" s="61"/>
      <c r="M125" s="61"/>
      <c r="N125" s="61"/>
      <c r="O125" s="61"/>
      <c r="P125" s="61"/>
      <c r="Q125" s="61"/>
      <c r="R125" s="61"/>
      <c r="S125" s="61"/>
      <c r="T125" s="61"/>
      <c r="U125" s="61"/>
      <c r="V125" s="61"/>
      <c r="W125" s="61"/>
      <c r="X125" s="61"/>
      <c r="Y125" s="61"/>
      <c r="Z125" s="61"/>
    </row>
    <row r="126" spans="1:26" ht="14.4" x14ac:dyDescent="0.3">
      <c r="A126" s="63">
        <v>2352</v>
      </c>
      <c r="B126" s="64" t="s">
        <v>2876</v>
      </c>
      <c r="C126" s="61"/>
      <c r="D126" s="61"/>
      <c r="E126" s="61"/>
      <c r="F126" s="61"/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1"/>
      <c r="X126" s="61"/>
      <c r="Y126" s="61"/>
      <c r="Z126" s="61"/>
    </row>
    <row r="127" spans="1:26" ht="14.4" x14ac:dyDescent="0.3">
      <c r="A127" s="63">
        <v>2353</v>
      </c>
      <c r="B127" s="64" t="s">
        <v>2877</v>
      </c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</row>
    <row r="128" spans="1:26" ht="14.4" x14ac:dyDescent="0.3">
      <c r="A128" s="63">
        <v>2361</v>
      </c>
      <c r="B128" s="64" t="s">
        <v>2878</v>
      </c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1"/>
      <c r="U128" s="61"/>
      <c r="V128" s="61"/>
      <c r="W128" s="61"/>
      <c r="X128" s="61"/>
      <c r="Y128" s="61"/>
      <c r="Z128" s="61"/>
    </row>
    <row r="129" spans="1:26" ht="14.4" x14ac:dyDescent="0.3">
      <c r="A129" s="63">
        <v>2362</v>
      </c>
      <c r="B129" s="64" t="s">
        <v>2879</v>
      </c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61"/>
      <c r="S129" s="61"/>
      <c r="T129" s="61"/>
      <c r="U129" s="61"/>
      <c r="V129" s="61"/>
      <c r="W129" s="61"/>
      <c r="X129" s="61"/>
      <c r="Y129" s="61"/>
      <c r="Z129" s="61"/>
    </row>
    <row r="130" spans="1:26" ht="14.4" x14ac:dyDescent="0.3">
      <c r="A130" s="63">
        <v>2411</v>
      </c>
      <c r="B130" s="64" t="s">
        <v>2880</v>
      </c>
      <c r="C130" s="61"/>
      <c r="D130" s="61"/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  <c r="R130" s="61"/>
      <c r="S130" s="61"/>
      <c r="T130" s="61"/>
      <c r="U130" s="61"/>
      <c r="V130" s="61"/>
      <c r="W130" s="61"/>
      <c r="X130" s="61"/>
      <c r="Y130" s="61"/>
      <c r="Z130" s="61"/>
    </row>
    <row r="131" spans="1:26" ht="14.4" x14ac:dyDescent="0.3">
      <c r="A131" s="63">
        <v>2412</v>
      </c>
      <c r="B131" s="64" t="s">
        <v>2881</v>
      </c>
      <c r="C131" s="61"/>
      <c r="D131" s="61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</row>
    <row r="132" spans="1:26" ht="14.4" x14ac:dyDescent="0.3">
      <c r="A132" s="63">
        <v>2413</v>
      </c>
      <c r="B132" s="64" t="s">
        <v>2882</v>
      </c>
      <c r="C132" s="61"/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/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/>
      <c r="Z132" s="61"/>
    </row>
    <row r="133" spans="1:26" ht="14.4" x14ac:dyDescent="0.3">
      <c r="A133" s="63">
        <v>2414</v>
      </c>
      <c r="B133" s="64" t="s">
        <v>2883</v>
      </c>
      <c r="C133" s="61"/>
      <c r="D133" s="61"/>
      <c r="E133" s="61"/>
      <c r="F133" s="61"/>
      <c r="G133" s="61"/>
      <c r="H133" s="61"/>
      <c r="I133" s="61"/>
      <c r="J133" s="61"/>
      <c r="K133" s="61"/>
      <c r="L133" s="61"/>
      <c r="M133" s="61"/>
      <c r="N133" s="61"/>
      <c r="O133" s="61"/>
      <c r="P133" s="61"/>
      <c r="Q133" s="61"/>
      <c r="R133" s="61"/>
      <c r="S133" s="61"/>
      <c r="T133" s="61"/>
      <c r="U133" s="61"/>
      <c r="V133" s="61"/>
      <c r="W133" s="61"/>
      <c r="X133" s="61"/>
      <c r="Y133" s="61"/>
      <c r="Z133" s="61"/>
    </row>
    <row r="134" spans="1:26" ht="14.4" x14ac:dyDescent="0.3">
      <c r="A134" s="63">
        <v>2420</v>
      </c>
      <c r="B134" s="64" t="s">
        <v>2884</v>
      </c>
      <c r="C134" s="61"/>
      <c r="D134" s="61"/>
      <c r="E134" s="61"/>
      <c r="F134" s="61"/>
      <c r="G134" s="61"/>
      <c r="H134" s="61"/>
      <c r="I134" s="61"/>
      <c r="J134" s="61"/>
      <c r="K134" s="61"/>
      <c r="L134" s="61"/>
      <c r="M134" s="61"/>
      <c r="N134" s="61"/>
      <c r="O134" s="61"/>
      <c r="P134" s="61"/>
      <c r="Q134" s="61"/>
      <c r="R134" s="61"/>
      <c r="S134" s="61"/>
      <c r="T134" s="61"/>
      <c r="U134" s="61"/>
      <c r="V134" s="61"/>
      <c r="W134" s="61"/>
      <c r="X134" s="61"/>
      <c r="Y134" s="61"/>
      <c r="Z134" s="61"/>
    </row>
    <row r="135" spans="1:26" ht="14.4" x14ac:dyDescent="0.3">
      <c r="A135" s="63">
        <v>2431</v>
      </c>
      <c r="B135" s="64" t="s">
        <v>2885</v>
      </c>
      <c r="C135" s="61"/>
      <c r="D135" s="61"/>
      <c r="E135" s="61"/>
      <c r="F135" s="61"/>
      <c r="G135" s="61"/>
      <c r="H135" s="61"/>
      <c r="I135" s="61"/>
      <c r="J135" s="61"/>
      <c r="K135" s="61"/>
      <c r="L135" s="61"/>
      <c r="M135" s="61"/>
      <c r="N135" s="61"/>
      <c r="O135" s="61"/>
      <c r="P135" s="61"/>
      <c r="Q135" s="61"/>
      <c r="R135" s="61"/>
      <c r="S135" s="61"/>
      <c r="T135" s="61"/>
      <c r="U135" s="61"/>
      <c r="V135" s="61"/>
      <c r="W135" s="61"/>
      <c r="X135" s="61"/>
      <c r="Y135" s="61"/>
      <c r="Z135" s="61"/>
    </row>
    <row r="136" spans="1:26" ht="14.4" x14ac:dyDescent="0.3">
      <c r="A136" s="63">
        <v>2432</v>
      </c>
      <c r="B136" s="64" t="s">
        <v>2886</v>
      </c>
      <c r="C136" s="61"/>
      <c r="D136" s="61"/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61"/>
      <c r="W136" s="61"/>
      <c r="X136" s="61"/>
      <c r="Y136" s="61"/>
      <c r="Z136" s="61"/>
    </row>
    <row r="137" spans="1:26" ht="14.4" x14ac:dyDescent="0.3">
      <c r="A137" s="63">
        <v>2433</v>
      </c>
      <c r="B137" s="64" t="s">
        <v>2887</v>
      </c>
      <c r="C137" s="61"/>
      <c r="D137" s="61"/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1"/>
      <c r="W137" s="61"/>
      <c r="X137" s="61"/>
      <c r="Y137" s="61"/>
      <c r="Z137" s="61"/>
    </row>
    <row r="138" spans="1:26" ht="14.4" x14ac:dyDescent="0.3">
      <c r="A138" s="63">
        <v>2434</v>
      </c>
      <c r="B138" s="64" t="s">
        <v>2888</v>
      </c>
      <c r="C138" s="61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1"/>
      <c r="T138" s="61"/>
      <c r="U138" s="61"/>
      <c r="V138" s="61"/>
      <c r="W138" s="61"/>
      <c r="X138" s="61"/>
      <c r="Y138" s="61"/>
      <c r="Z138" s="61"/>
    </row>
    <row r="139" spans="1:26" ht="14.4" x14ac:dyDescent="0.3">
      <c r="A139" s="63">
        <v>2439</v>
      </c>
      <c r="B139" s="64" t="s">
        <v>2889</v>
      </c>
      <c r="C139" s="61"/>
      <c r="D139" s="61"/>
      <c r="E139" s="61"/>
      <c r="F139" s="61"/>
      <c r="G139" s="61"/>
      <c r="H139" s="61"/>
      <c r="I139" s="61"/>
      <c r="J139" s="61"/>
      <c r="K139" s="61"/>
      <c r="L139" s="61"/>
      <c r="M139" s="61"/>
      <c r="N139" s="61"/>
      <c r="O139" s="61"/>
      <c r="P139" s="61"/>
      <c r="Q139" s="61"/>
      <c r="R139" s="61"/>
      <c r="S139" s="61"/>
      <c r="T139" s="61"/>
      <c r="U139" s="61"/>
      <c r="V139" s="61"/>
      <c r="W139" s="61"/>
      <c r="X139" s="61"/>
      <c r="Y139" s="61"/>
      <c r="Z139" s="61"/>
    </row>
    <row r="140" spans="1:26" ht="14.4" x14ac:dyDescent="0.3">
      <c r="A140" s="63">
        <v>2441</v>
      </c>
      <c r="B140" s="64" t="s">
        <v>2890</v>
      </c>
      <c r="C140" s="61"/>
      <c r="D140" s="61"/>
      <c r="E140" s="61"/>
      <c r="F140" s="61"/>
      <c r="G140" s="61"/>
      <c r="H140" s="61"/>
      <c r="I140" s="61"/>
      <c r="J140" s="61"/>
      <c r="K140" s="61"/>
      <c r="L140" s="61"/>
      <c r="M140" s="61"/>
      <c r="N140" s="61"/>
      <c r="O140" s="61"/>
      <c r="P140" s="61"/>
      <c r="Q140" s="61"/>
      <c r="R140" s="61"/>
      <c r="S140" s="61"/>
      <c r="T140" s="61"/>
      <c r="U140" s="61"/>
      <c r="V140" s="61"/>
      <c r="W140" s="61"/>
      <c r="X140" s="61"/>
      <c r="Y140" s="61"/>
      <c r="Z140" s="61"/>
    </row>
    <row r="141" spans="1:26" ht="14.4" x14ac:dyDescent="0.3">
      <c r="A141" s="63">
        <v>2442</v>
      </c>
      <c r="B141" s="64" t="s">
        <v>2891</v>
      </c>
      <c r="C141" s="61"/>
      <c r="D141" s="61"/>
      <c r="E141" s="61"/>
      <c r="F141" s="61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61"/>
      <c r="Y141" s="61"/>
      <c r="Z141" s="61"/>
    </row>
    <row r="142" spans="1:26" ht="14.4" x14ac:dyDescent="0.3">
      <c r="A142" s="63">
        <v>2443</v>
      </c>
      <c r="B142" s="64" t="s">
        <v>2892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  <c r="Q142" s="61"/>
      <c r="R142" s="61"/>
      <c r="S142" s="61"/>
      <c r="T142" s="61"/>
      <c r="U142" s="61"/>
      <c r="V142" s="61"/>
      <c r="W142" s="61"/>
      <c r="X142" s="61"/>
      <c r="Y142" s="61"/>
      <c r="Z142" s="61"/>
    </row>
    <row r="143" spans="1:26" ht="14.4" x14ac:dyDescent="0.3">
      <c r="A143" s="63">
        <v>2449</v>
      </c>
      <c r="B143" s="64" t="s">
        <v>2893</v>
      </c>
      <c r="C143" s="61"/>
      <c r="D143" s="61"/>
      <c r="E143" s="61"/>
      <c r="F143" s="61"/>
      <c r="G143" s="61"/>
      <c r="H143" s="61"/>
      <c r="I143" s="61"/>
      <c r="J143" s="61"/>
      <c r="K143" s="61"/>
      <c r="L143" s="61"/>
      <c r="M143" s="61"/>
      <c r="N143" s="61"/>
      <c r="O143" s="61"/>
      <c r="P143" s="61"/>
      <c r="Q143" s="61"/>
      <c r="R143" s="61"/>
      <c r="S143" s="61"/>
      <c r="T143" s="61"/>
      <c r="U143" s="61"/>
      <c r="V143" s="61"/>
      <c r="W143" s="61"/>
      <c r="X143" s="61"/>
      <c r="Y143" s="61"/>
      <c r="Z143" s="61"/>
    </row>
    <row r="144" spans="1:26" ht="14.4" x14ac:dyDescent="0.3">
      <c r="A144" s="63">
        <v>2451</v>
      </c>
      <c r="B144" s="64" t="s">
        <v>2894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  <c r="Z144" s="61"/>
    </row>
    <row r="145" spans="1:26" ht="14.4" x14ac:dyDescent="0.3">
      <c r="A145" s="63">
        <v>2452</v>
      </c>
      <c r="B145" s="64" t="s">
        <v>2895</v>
      </c>
      <c r="C145" s="65"/>
    </row>
    <row r="146" spans="1:26" ht="14.4" x14ac:dyDescent="0.3">
      <c r="A146" s="63">
        <v>2459</v>
      </c>
      <c r="B146" s="64" t="s">
        <v>2896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  <c r="Z146" s="61"/>
    </row>
    <row r="147" spans="1:26" ht="14.4" x14ac:dyDescent="0.3">
      <c r="A147" s="63">
        <v>2460</v>
      </c>
      <c r="B147" s="64" t="s">
        <v>2897</v>
      </c>
      <c r="C147" s="61"/>
      <c r="D147" s="61"/>
      <c r="E147" s="61"/>
      <c r="F147" s="61"/>
      <c r="G147" s="61"/>
      <c r="H147" s="61"/>
      <c r="I147" s="61"/>
      <c r="J147" s="61"/>
      <c r="K147" s="61"/>
      <c r="L147" s="61"/>
      <c r="M147" s="61"/>
      <c r="N147" s="61"/>
      <c r="O147" s="61"/>
      <c r="P147" s="61"/>
      <c r="Q147" s="61"/>
      <c r="R147" s="61"/>
      <c r="S147" s="61"/>
      <c r="T147" s="61"/>
      <c r="U147" s="61"/>
      <c r="V147" s="61"/>
      <c r="W147" s="61"/>
      <c r="X147" s="61"/>
      <c r="Y147" s="61"/>
      <c r="Z147" s="61"/>
    </row>
    <row r="148" spans="1:26" ht="14.4" x14ac:dyDescent="0.3">
      <c r="A148" s="63">
        <v>2470</v>
      </c>
      <c r="B148" s="64" t="s">
        <v>2898</v>
      </c>
      <c r="C148" s="61"/>
      <c r="D148" s="61"/>
      <c r="E148" s="61"/>
      <c r="F148" s="61"/>
      <c r="G148" s="61"/>
      <c r="H148" s="61"/>
      <c r="I148" s="61"/>
      <c r="J148" s="61"/>
      <c r="K148" s="61"/>
      <c r="L148" s="61"/>
      <c r="M148" s="61"/>
      <c r="N148" s="61"/>
      <c r="O148" s="61"/>
      <c r="P148" s="61"/>
      <c r="Q148" s="61"/>
      <c r="R148" s="61"/>
      <c r="S148" s="61"/>
      <c r="T148" s="61"/>
      <c r="U148" s="61"/>
      <c r="V148" s="61"/>
      <c r="W148" s="61"/>
      <c r="X148" s="61"/>
      <c r="Y148" s="61"/>
      <c r="Z148" s="61"/>
    </row>
    <row r="149" spans="1:26" ht="14.4" x14ac:dyDescent="0.3">
      <c r="A149" s="63">
        <v>2481</v>
      </c>
      <c r="B149" s="64" t="s">
        <v>2899</v>
      </c>
      <c r="C149" s="61"/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/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</row>
    <row r="150" spans="1:26" ht="14.4" x14ac:dyDescent="0.3">
      <c r="A150" s="63">
        <v>2482</v>
      </c>
      <c r="B150" s="64" t="s">
        <v>2900</v>
      </c>
      <c r="C150" s="61"/>
      <c r="D150" s="61"/>
      <c r="E150" s="61"/>
      <c r="F150" s="61"/>
      <c r="G150" s="61"/>
      <c r="H150" s="61"/>
      <c r="I150" s="61"/>
      <c r="J150" s="61"/>
      <c r="K150" s="61"/>
      <c r="L150" s="61"/>
      <c r="M150" s="61"/>
      <c r="N150" s="61"/>
      <c r="O150" s="61"/>
      <c r="P150" s="61"/>
      <c r="Q150" s="61"/>
      <c r="R150" s="61"/>
      <c r="S150" s="61"/>
      <c r="T150" s="61"/>
      <c r="U150" s="61"/>
      <c r="V150" s="61"/>
      <c r="W150" s="61"/>
      <c r="X150" s="61"/>
      <c r="Y150" s="61"/>
      <c r="Z150" s="61"/>
    </row>
    <row r="151" spans="1:26" ht="14.4" x14ac:dyDescent="0.3">
      <c r="A151" s="63">
        <v>3111</v>
      </c>
      <c r="B151" s="64" t="s">
        <v>2901</v>
      </c>
      <c r="C151" s="65"/>
    </row>
    <row r="152" spans="1:26" ht="14.4" x14ac:dyDescent="0.3">
      <c r="A152" s="63">
        <v>3112</v>
      </c>
      <c r="B152" s="64" t="s">
        <v>2902</v>
      </c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61"/>
      <c r="W152" s="61"/>
      <c r="X152" s="61"/>
      <c r="Y152" s="61"/>
      <c r="Z152" s="61"/>
    </row>
    <row r="153" spans="1:26" ht="14.4" x14ac:dyDescent="0.3">
      <c r="A153" s="63">
        <v>3113</v>
      </c>
      <c r="B153" s="64" t="s">
        <v>2903</v>
      </c>
      <c r="C153" s="61"/>
      <c r="D153" s="61"/>
      <c r="E153" s="61"/>
      <c r="F153" s="61"/>
      <c r="G153" s="61"/>
      <c r="H153" s="61"/>
      <c r="I153" s="61"/>
      <c r="J153" s="61"/>
      <c r="K153" s="61"/>
      <c r="L153" s="61"/>
      <c r="M153" s="61"/>
      <c r="N153" s="61"/>
      <c r="O153" s="61"/>
      <c r="P153" s="61"/>
      <c r="Q153" s="61"/>
      <c r="R153" s="61"/>
      <c r="S153" s="61"/>
      <c r="T153" s="61"/>
      <c r="U153" s="61"/>
      <c r="V153" s="61"/>
      <c r="W153" s="61"/>
      <c r="X153" s="61"/>
      <c r="Y153" s="61"/>
      <c r="Z153" s="61"/>
    </row>
    <row r="154" spans="1:26" ht="14.4" x14ac:dyDescent="0.3">
      <c r="A154" s="63">
        <v>3114</v>
      </c>
      <c r="B154" s="64" t="s">
        <v>2904</v>
      </c>
      <c r="C154" s="61"/>
      <c r="D154" s="61"/>
      <c r="E154" s="61"/>
      <c r="F154" s="61"/>
      <c r="G154" s="61"/>
      <c r="H154" s="61"/>
      <c r="I154" s="61"/>
      <c r="J154" s="61"/>
      <c r="K154" s="61"/>
      <c r="L154" s="61"/>
      <c r="M154" s="61"/>
      <c r="N154" s="61"/>
      <c r="O154" s="61"/>
      <c r="P154" s="61"/>
      <c r="Q154" s="61"/>
      <c r="R154" s="61"/>
      <c r="S154" s="61"/>
      <c r="T154" s="61"/>
      <c r="U154" s="61"/>
      <c r="V154" s="61"/>
      <c r="W154" s="61"/>
      <c r="X154" s="61"/>
      <c r="Y154" s="61"/>
      <c r="Z154" s="61"/>
    </row>
    <row r="155" spans="1:26" ht="14.4" x14ac:dyDescent="0.3">
      <c r="A155" s="63">
        <v>3119</v>
      </c>
      <c r="B155" s="64" t="s">
        <v>2905</v>
      </c>
      <c r="C155" s="61"/>
      <c r="D155" s="61"/>
      <c r="E155" s="61"/>
      <c r="F155" s="61"/>
      <c r="G155" s="61"/>
      <c r="H155" s="61"/>
      <c r="I155" s="61"/>
      <c r="J155" s="61"/>
      <c r="K155" s="61"/>
      <c r="L155" s="61"/>
      <c r="M155" s="61"/>
      <c r="N155" s="61"/>
      <c r="O155" s="61"/>
      <c r="P155" s="61"/>
      <c r="Q155" s="61"/>
      <c r="R155" s="61"/>
      <c r="S155" s="61"/>
      <c r="T155" s="61"/>
      <c r="U155" s="61"/>
      <c r="V155" s="61"/>
      <c r="W155" s="61"/>
      <c r="X155" s="61"/>
      <c r="Y155" s="61"/>
      <c r="Z155" s="61"/>
    </row>
    <row r="156" spans="1:26" ht="14.4" x14ac:dyDescent="0.3">
      <c r="A156" s="63">
        <v>3121</v>
      </c>
      <c r="B156" s="64" t="s">
        <v>2906</v>
      </c>
      <c r="C156" s="61"/>
      <c r="D156" s="61"/>
      <c r="E156" s="61"/>
      <c r="F156" s="61"/>
      <c r="G156" s="61"/>
      <c r="H156" s="61"/>
      <c r="I156" s="61"/>
      <c r="J156" s="61"/>
      <c r="K156" s="61"/>
      <c r="L156" s="61"/>
      <c r="M156" s="61"/>
      <c r="N156" s="61"/>
      <c r="O156" s="61"/>
      <c r="P156" s="61"/>
      <c r="Q156" s="61"/>
      <c r="R156" s="61"/>
      <c r="S156" s="61"/>
      <c r="T156" s="61"/>
      <c r="U156" s="61"/>
      <c r="V156" s="61"/>
      <c r="W156" s="61"/>
      <c r="X156" s="61"/>
      <c r="Y156" s="61"/>
      <c r="Z156" s="61"/>
    </row>
    <row r="157" spans="1:26" ht="14.4" x14ac:dyDescent="0.3">
      <c r="A157" s="63">
        <v>3122</v>
      </c>
      <c r="B157" s="64" t="s">
        <v>2907</v>
      </c>
      <c r="C157" s="61"/>
      <c r="D157" s="61"/>
      <c r="E157" s="61"/>
      <c r="F157" s="61"/>
      <c r="G157" s="61"/>
      <c r="H157" s="61"/>
      <c r="I157" s="61"/>
      <c r="J157" s="61"/>
      <c r="K157" s="61"/>
      <c r="L157" s="61"/>
      <c r="M157" s="61"/>
      <c r="N157" s="61"/>
      <c r="O157" s="61"/>
      <c r="P157" s="61"/>
      <c r="Q157" s="61"/>
      <c r="R157" s="61"/>
      <c r="S157" s="61"/>
      <c r="T157" s="61"/>
      <c r="U157" s="61"/>
      <c r="V157" s="61"/>
      <c r="W157" s="61"/>
      <c r="X157" s="61"/>
      <c r="Y157" s="61"/>
      <c r="Z157" s="61"/>
    </row>
    <row r="158" spans="1:26" ht="14.4" x14ac:dyDescent="0.3">
      <c r="A158" s="63">
        <v>3129</v>
      </c>
      <c r="B158" s="64" t="s">
        <v>2908</v>
      </c>
      <c r="C158" s="61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</row>
    <row r="159" spans="1:26" ht="14.4" x14ac:dyDescent="0.3">
      <c r="A159" s="64">
        <v>3201</v>
      </c>
      <c r="B159" s="64" t="s">
        <v>2909</v>
      </c>
      <c r="C159" s="61"/>
      <c r="D159" s="61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</row>
    <row r="160" spans="1:26" ht="14.4" x14ac:dyDescent="0.3">
      <c r="A160" s="64">
        <v>3202</v>
      </c>
      <c r="B160" s="64" t="s">
        <v>2910</v>
      </c>
      <c r="C160" s="61"/>
      <c r="D160" s="61"/>
      <c r="E160" s="61"/>
      <c r="F160" s="61"/>
      <c r="G160" s="61"/>
      <c r="H160" s="61"/>
      <c r="I160" s="61"/>
      <c r="J160" s="61"/>
      <c r="K160" s="61"/>
      <c r="L160" s="61"/>
      <c r="M160" s="61"/>
      <c r="N160" s="61"/>
      <c r="O160" s="61"/>
      <c r="P160" s="61"/>
      <c r="Q160" s="61"/>
      <c r="R160" s="61"/>
      <c r="S160" s="61"/>
      <c r="T160" s="61"/>
      <c r="U160" s="61"/>
      <c r="V160" s="61"/>
      <c r="W160" s="61"/>
      <c r="X160" s="61"/>
      <c r="Y160" s="61"/>
      <c r="Z160" s="61"/>
    </row>
    <row r="161" spans="1:26" ht="14.4" x14ac:dyDescent="0.3">
      <c r="A161" s="63">
        <v>4111</v>
      </c>
      <c r="B161" s="64" t="s">
        <v>2911</v>
      </c>
      <c r="C161" s="61"/>
      <c r="D161" s="61"/>
      <c r="E161" s="61"/>
      <c r="F161" s="61"/>
      <c r="G161" s="61"/>
      <c r="H161" s="61"/>
      <c r="I161" s="61"/>
      <c r="J161" s="61"/>
      <c r="K161" s="61"/>
      <c r="L161" s="61"/>
      <c r="M161" s="61"/>
      <c r="N161" s="61"/>
      <c r="O161" s="61"/>
      <c r="P161" s="61"/>
      <c r="Q161" s="61"/>
      <c r="R161" s="61"/>
      <c r="S161" s="61"/>
      <c r="T161" s="61"/>
      <c r="U161" s="61"/>
      <c r="V161" s="61"/>
      <c r="W161" s="61"/>
      <c r="X161" s="61"/>
      <c r="Y161" s="61"/>
      <c r="Z161" s="61"/>
    </row>
    <row r="162" spans="1:26" ht="14.4" x14ac:dyDescent="0.3">
      <c r="A162" s="63">
        <v>4112</v>
      </c>
      <c r="B162" s="64" t="s">
        <v>2912</v>
      </c>
      <c r="C162" s="61"/>
      <c r="D162" s="61"/>
      <c r="E162" s="61"/>
      <c r="F162" s="61"/>
      <c r="G162" s="61"/>
      <c r="H162" s="61"/>
      <c r="I162" s="61"/>
      <c r="J162" s="61"/>
      <c r="K162" s="61"/>
      <c r="L162" s="61"/>
      <c r="M162" s="61"/>
      <c r="N162" s="61"/>
      <c r="O162" s="61"/>
      <c r="P162" s="61"/>
      <c r="Q162" s="61"/>
      <c r="R162" s="61"/>
      <c r="S162" s="61"/>
      <c r="T162" s="61"/>
      <c r="U162" s="61"/>
      <c r="V162" s="61"/>
      <c r="W162" s="61"/>
      <c r="X162" s="61"/>
      <c r="Y162" s="61"/>
      <c r="Z162" s="61"/>
    </row>
    <row r="163" spans="1:26" ht="14.4" x14ac:dyDescent="0.3">
      <c r="A163" s="63">
        <v>4113</v>
      </c>
      <c r="B163" s="64" t="s">
        <v>2913</v>
      </c>
      <c r="C163" s="61"/>
      <c r="D163" s="61"/>
      <c r="E163" s="61"/>
      <c r="F163" s="61"/>
      <c r="G163" s="61"/>
      <c r="H163" s="61"/>
      <c r="I163" s="61"/>
      <c r="J163" s="61"/>
      <c r="K163" s="61"/>
      <c r="L163" s="61"/>
      <c r="M163" s="61"/>
      <c r="N163" s="61"/>
      <c r="O163" s="61"/>
      <c r="P163" s="61"/>
      <c r="Q163" s="61"/>
      <c r="R163" s="61"/>
      <c r="S163" s="61"/>
      <c r="T163" s="61"/>
      <c r="U163" s="61"/>
      <c r="V163" s="61"/>
      <c r="W163" s="61"/>
      <c r="X163" s="61"/>
      <c r="Y163" s="61"/>
      <c r="Z163" s="61"/>
    </row>
    <row r="164" spans="1:26" ht="14.4" x14ac:dyDescent="0.3">
      <c r="A164" s="63">
        <v>4114</v>
      </c>
      <c r="B164" s="64" t="s">
        <v>2914</v>
      </c>
      <c r="C164" s="61"/>
      <c r="D164" s="61"/>
      <c r="E164" s="61"/>
      <c r="F164" s="61"/>
      <c r="G164" s="61"/>
      <c r="H164" s="61"/>
      <c r="I164" s="61"/>
      <c r="J164" s="61"/>
      <c r="K164" s="61"/>
      <c r="L164" s="61"/>
      <c r="M164" s="61"/>
      <c r="N164" s="61"/>
      <c r="O164" s="61"/>
      <c r="P164" s="61"/>
      <c r="Q164" s="61"/>
      <c r="R164" s="61"/>
      <c r="S164" s="61"/>
      <c r="T164" s="61"/>
      <c r="U164" s="61"/>
      <c r="V164" s="61"/>
      <c r="W164" s="61"/>
      <c r="X164" s="61"/>
      <c r="Y164" s="61"/>
      <c r="Z164" s="61"/>
    </row>
    <row r="165" spans="1:26" ht="14.4" x14ac:dyDescent="0.3">
      <c r="A165" s="63">
        <v>4115</v>
      </c>
      <c r="B165" s="64" t="s">
        <v>2915</v>
      </c>
      <c r="C165" s="61"/>
      <c r="D165" s="61"/>
      <c r="E165" s="61"/>
      <c r="F165" s="61"/>
      <c r="G165" s="61"/>
      <c r="H165" s="61"/>
      <c r="I165" s="61"/>
      <c r="J165" s="61"/>
      <c r="K165" s="61"/>
      <c r="L165" s="61"/>
      <c r="M165" s="61"/>
      <c r="N165" s="61"/>
      <c r="O165" s="61"/>
      <c r="P165" s="61"/>
      <c r="Q165" s="61"/>
      <c r="R165" s="61"/>
      <c r="S165" s="61"/>
      <c r="T165" s="61"/>
      <c r="U165" s="61"/>
      <c r="V165" s="61"/>
      <c r="W165" s="61"/>
      <c r="X165" s="61"/>
      <c r="Y165" s="61"/>
      <c r="Z165" s="61"/>
    </row>
    <row r="166" spans="1:26" ht="14.4" x14ac:dyDescent="0.3">
      <c r="A166" s="63">
        <v>4116</v>
      </c>
      <c r="B166" s="64" t="s">
        <v>2916</v>
      </c>
      <c r="C166" s="61"/>
      <c r="D166" s="61"/>
      <c r="E166" s="61"/>
      <c r="F166" s="61"/>
      <c r="G166" s="61"/>
      <c r="H166" s="61"/>
      <c r="I166" s="61"/>
      <c r="J166" s="61"/>
      <c r="K166" s="61"/>
      <c r="L166" s="61"/>
      <c r="M166" s="61"/>
      <c r="N166" s="61"/>
      <c r="O166" s="61"/>
      <c r="P166" s="61"/>
      <c r="Q166" s="61"/>
      <c r="R166" s="61"/>
      <c r="S166" s="61"/>
      <c r="T166" s="61"/>
      <c r="U166" s="61"/>
      <c r="V166" s="61"/>
      <c r="W166" s="61"/>
      <c r="X166" s="61"/>
      <c r="Y166" s="61"/>
      <c r="Z166" s="61"/>
    </row>
    <row r="167" spans="1:26" ht="14.4" x14ac:dyDescent="0.3">
      <c r="A167" s="63">
        <v>4118</v>
      </c>
      <c r="B167" s="64" t="s">
        <v>2917</v>
      </c>
      <c r="C167" s="61"/>
      <c r="D167" s="61"/>
      <c r="E167" s="61"/>
      <c r="F167" s="61"/>
      <c r="G167" s="61"/>
      <c r="H167" s="61"/>
      <c r="I167" s="61"/>
      <c r="J167" s="61"/>
      <c r="K167" s="61"/>
      <c r="L167" s="61"/>
      <c r="M167" s="61"/>
      <c r="N167" s="61"/>
      <c r="O167" s="61"/>
      <c r="P167" s="61"/>
      <c r="Q167" s="61"/>
      <c r="R167" s="61"/>
      <c r="S167" s="61"/>
      <c r="T167" s="61"/>
      <c r="U167" s="61"/>
      <c r="V167" s="61"/>
      <c r="W167" s="61"/>
      <c r="X167" s="61"/>
      <c r="Y167" s="61"/>
      <c r="Z167" s="61"/>
    </row>
    <row r="168" spans="1:26" ht="14.4" x14ac:dyDescent="0.3">
      <c r="A168" s="63">
        <v>4119</v>
      </c>
      <c r="B168" s="64" t="s">
        <v>2918</v>
      </c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</row>
    <row r="169" spans="1:26" ht="14.4" x14ac:dyDescent="0.3">
      <c r="A169" s="63">
        <v>4121</v>
      </c>
      <c r="B169" s="64" t="s">
        <v>2919</v>
      </c>
      <c r="C169" s="61"/>
      <c r="D169" s="61"/>
      <c r="E169" s="61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61"/>
      <c r="W169" s="61"/>
      <c r="X169" s="61"/>
      <c r="Y169" s="61"/>
      <c r="Z169" s="61"/>
    </row>
    <row r="170" spans="1:26" ht="14.4" x14ac:dyDescent="0.3">
      <c r="A170" s="63">
        <v>4122</v>
      </c>
      <c r="B170" s="64" t="s">
        <v>2920</v>
      </c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  <c r="V170" s="61"/>
      <c r="W170" s="61"/>
      <c r="X170" s="61"/>
      <c r="Y170" s="61"/>
      <c r="Z170" s="61"/>
    </row>
    <row r="171" spans="1:26" ht="14.4" x14ac:dyDescent="0.3">
      <c r="A171" s="63">
        <v>4123</v>
      </c>
      <c r="B171" s="64" t="s">
        <v>2921</v>
      </c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  <c r="S171" s="61"/>
      <c r="T171" s="61"/>
      <c r="U171" s="61"/>
      <c r="V171" s="61"/>
      <c r="W171" s="61"/>
      <c r="X171" s="61"/>
      <c r="Y171" s="61"/>
      <c r="Z171" s="61"/>
    </row>
    <row r="172" spans="1:26" ht="14.4" x14ac:dyDescent="0.3">
      <c r="A172" s="63">
        <v>4129</v>
      </c>
      <c r="B172" s="64" t="s">
        <v>2922</v>
      </c>
      <c r="C172" s="61"/>
      <c r="D172" s="61"/>
      <c r="E172" s="61"/>
      <c r="F172" s="61"/>
      <c r="G172" s="61"/>
      <c r="H172" s="61"/>
      <c r="I172" s="61"/>
      <c r="J172" s="61"/>
      <c r="K172" s="61"/>
      <c r="L172" s="61"/>
      <c r="M172" s="61"/>
      <c r="N172" s="61"/>
      <c r="O172" s="61"/>
      <c r="P172" s="61"/>
      <c r="Q172" s="61"/>
      <c r="R172" s="61"/>
      <c r="S172" s="61"/>
      <c r="T172" s="61"/>
      <c r="U172" s="61"/>
      <c r="V172" s="61"/>
      <c r="W172" s="61"/>
      <c r="X172" s="61"/>
      <c r="Y172" s="61"/>
      <c r="Z172" s="61"/>
    </row>
    <row r="173" spans="1:26" ht="14.4" x14ac:dyDescent="0.3">
      <c r="A173" s="63">
        <v>4131</v>
      </c>
      <c r="B173" s="64" t="s">
        <v>2923</v>
      </c>
      <c r="C173" s="61"/>
      <c r="D173" s="61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</row>
    <row r="174" spans="1:26" ht="14.4" x14ac:dyDescent="0.3">
      <c r="A174" s="63">
        <v>4132</v>
      </c>
      <c r="B174" s="64" t="s">
        <v>2924</v>
      </c>
      <c r="C174" s="61"/>
      <c r="D174" s="61"/>
      <c r="E174" s="61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61"/>
      <c r="W174" s="61"/>
      <c r="X174" s="61"/>
      <c r="Y174" s="61"/>
      <c r="Z174" s="61"/>
    </row>
    <row r="175" spans="1:26" ht="14.4" x14ac:dyDescent="0.3">
      <c r="A175" s="63">
        <v>4133</v>
      </c>
      <c r="B175" s="64" t="s">
        <v>2925</v>
      </c>
      <c r="C175" s="61"/>
      <c r="D175" s="61"/>
      <c r="E175" s="61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61"/>
      <c r="W175" s="61"/>
      <c r="X175" s="61"/>
      <c r="Y175" s="61"/>
      <c r="Z175" s="61"/>
    </row>
    <row r="176" spans="1:26" ht="14.4" x14ac:dyDescent="0.3">
      <c r="A176" s="63">
        <v>4134</v>
      </c>
      <c r="B176" s="64" t="s">
        <v>2926</v>
      </c>
      <c r="C176" s="61"/>
      <c r="D176" s="61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  <c r="Q176" s="61"/>
      <c r="R176" s="61"/>
      <c r="S176" s="61"/>
      <c r="T176" s="61"/>
      <c r="U176" s="61"/>
      <c r="V176" s="61"/>
      <c r="W176" s="61"/>
      <c r="X176" s="61"/>
      <c r="Y176" s="61"/>
      <c r="Z176" s="61"/>
    </row>
    <row r="177" spans="1:26" ht="14.4" x14ac:dyDescent="0.3">
      <c r="A177" s="63">
        <v>4135</v>
      </c>
      <c r="B177" s="64" t="s">
        <v>2927</v>
      </c>
      <c r="C177" s="61"/>
      <c r="D177" s="61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/>
      <c r="U177" s="61"/>
      <c r="V177" s="61"/>
      <c r="W177" s="61"/>
      <c r="X177" s="61"/>
      <c r="Y177" s="61"/>
      <c r="Z177" s="61"/>
    </row>
    <row r="178" spans="1:26" ht="14.4" x14ac:dyDescent="0.3">
      <c r="A178" s="63">
        <v>4136</v>
      </c>
      <c r="B178" s="64" t="s">
        <v>2928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</row>
    <row r="179" spans="1:26" ht="14.4" x14ac:dyDescent="0.3">
      <c r="A179" s="63">
        <v>4138</v>
      </c>
      <c r="B179" s="66" t="s">
        <v>2929</v>
      </c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  <c r="Z179" s="61"/>
    </row>
    <row r="180" spans="1:26" ht="14.4" x14ac:dyDescent="0.3">
      <c r="A180" s="63">
        <v>4139</v>
      </c>
      <c r="B180" s="64" t="s">
        <v>2930</v>
      </c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</row>
    <row r="181" spans="1:26" ht="14.4" x14ac:dyDescent="0.3">
      <c r="A181" s="63">
        <v>4151</v>
      </c>
      <c r="B181" s="64" t="s">
        <v>2931</v>
      </c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61"/>
      <c r="N181" s="61"/>
      <c r="O181" s="61"/>
      <c r="P181" s="61"/>
      <c r="Q181" s="61"/>
      <c r="R181" s="61"/>
      <c r="S181" s="61"/>
      <c r="T181" s="61"/>
      <c r="U181" s="61"/>
      <c r="V181" s="61"/>
      <c r="W181" s="61"/>
      <c r="X181" s="61"/>
      <c r="Y181" s="61"/>
      <c r="Z181" s="61"/>
    </row>
    <row r="182" spans="1:26" ht="14.4" x14ac:dyDescent="0.3">
      <c r="A182" s="63">
        <v>4152</v>
      </c>
      <c r="B182" s="64" t="s">
        <v>2932</v>
      </c>
      <c r="C182" s="61"/>
      <c r="D182" s="61"/>
      <c r="E182" s="61"/>
      <c r="F182" s="61"/>
      <c r="G182" s="61"/>
      <c r="H182" s="61"/>
      <c r="I182" s="61"/>
      <c r="J182" s="61"/>
      <c r="K182" s="61"/>
      <c r="L182" s="61"/>
      <c r="M182" s="61"/>
      <c r="N182" s="61"/>
      <c r="O182" s="61"/>
      <c r="P182" s="61"/>
      <c r="Q182" s="61"/>
      <c r="R182" s="61"/>
      <c r="S182" s="61"/>
      <c r="T182" s="61"/>
      <c r="U182" s="61"/>
      <c r="V182" s="61"/>
      <c r="W182" s="61"/>
      <c r="X182" s="61"/>
      <c r="Y182" s="61"/>
      <c r="Z182" s="61"/>
    </row>
    <row r="183" spans="1:26" ht="14.4" x14ac:dyDescent="0.3">
      <c r="A183" s="63">
        <v>4153</v>
      </c>
      <c r="B183" s="64" t="s">
        <v>2933</v>
      </c>
      <c r="C183" s="61"/>
      <c r="D183" s="61"/>
      <c r="E183" s="61"/>
      <c r="F183" s="61"/>
      <c r="G183" s="61"/>
      <c r="H183" s="61"/>
      <c r="I183" s="61"/>
      <c r="J183" s="61"/>
      <c r="K183" s="61"/>
      <c r="L183" s="61"/>
      <c r="M183" s="61"/>
      <c r="N183" s="61"/>
      <c r="O183" s="61"/>
      <c r="P183" s="61"/>
      <c r="Q183" s="61"/>
      <c r="R183" s="61"/>
      <c r="S183" s="61"/>
      <c r="T183" s="61"/>
      <c r="U183" s="61"/>
      <c r="V183" s="61"/>
      <c r="W183" s="61"/>
      <c r="X183" s="61"/>
      <c r="Y183" s="61"/>
      <c r="Z183" s="61"/>
    </row>
    <row r="184" spans="1:26" ht="14.4" x14ac:dyDescent="0.3">
      <c r="A184" s="63">
        <v>4154</v>
      </c>
      <c r="B184" s="64" t="s">
        <v>2934</v>
      </c>
      <c r="C184" s="61"/>
      <c r="D184" s="61"/>
      <c r="E184" s="61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1"/>
    </row>
    <row r="185" spans="1:26" ht="14.4" x14ac:dyDescent="0.3">
      <c r="A185" s="63">
        <v>4159</v>
      </c>
      <c r="B185" s="64" t="s">
        <v>2935</v>
      </c>
      <c r="C185" s="61"/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/>
      <c r="U185" s="61"/>
      <c r="V185" s="61"/>
      <c r="W185" s="61"/>
      <c r="X185" s="61"/>
      <c r="Y185" s="61"/>
      <c r="Z185" s="61"/>
    </row>
    <row r="186" spans="1:26" ht="14.4" x14ac:dyDescent="0.3">
      <c r="A186" s="63">
        <v>4160</v>
      </c>
      <c r="B186" s="64" t="s">
        <v>2936</v>
      </c>
      <c r="C186" s="61"/>
      <c r="D186" s="61"/>
      <c r="E186" s="61"/>
      <c r="F186" s="61"/>
      <c r="G186" s="61"/>
      <c r="H186" s="61"/>
      <c r="I186" s="61"/>
      <c r="J186" s="61"/>
      <c r="K186" s="61"/>
      <c r="L186" s="61"/>
      <c r="M186" s="61"/>
      <c r="N186" s="61"/>
      <c r="O186" s="61"/>
      <c r="P186" s="61"/>
      <c r="Q186" s="61"/>
      <c r="R186" s="61"/>
      <c r="S186" s="61"/>
      <c r="T186" s="61"/>
      <c r="U186" s="61"/>
      <c r="V186" s="61"/>
      <c r="W186" s="61"/>
      <c r="X186" s="61"/>
      <c r="Y186" s="61"/>
      <c r="Z186" s="61"/>
    </row>
    <row r="187" spans="1:26" ht="14.4" x14ac:dyDescent="0.3">
      <c r="A187" s="63">
        <v>4211</v>
      </c>
      <c r="B187" s="64" t="s">
        <v>2937</v>
      </c>
      <c r="C187" s="61"/>
      <c r="D187" s="61"/>
      <c r="E187" s="61"/>
      <c r="F187" s="61"/>
      <c r="G187" s="61"/>
      <c r="H187" s="61"/>
      <c r="I187" s="61"/>
      <c r="J187" s="61"/>
      <c r="K187" s="61"/>
      <c r="L187" s="61"/>
      <c r="M187" s="61"/>
      <c r="N187" s="61"/>
      <c r="O187" s="61"/>
      <c r="P187" s="61"/>
      <c r="Q187" s="61"/>
      <c r="R187" s="61"/>
      <c r="S187" s="61"/>
      <c r="T187" s="61"/>
      <c r="U187" s="61"/>
      <c r="V187" s="61"/>
      <c r="W187" s="61"/>
      <c r="X187" s="61"/>
      <c r="Y187" s="61"/>
      <c r="Z187" s="61"/>
    </row>
    <row r="188" spans="1:26" ht="14.4" x14ac:dyDescent="0.3">
      <c r="A188" s="63">
        <v>4212</v>
      </c>
      <c r="B188" s="64" t="s">
        <v>2938</v>
      </c>
      <c r="C188" s="61"/>
      <c r="D188" s="61"/>
      <c r="E188" s="61"/>
      <c r="F188" s="61"/>
      <c r="G188" s="61"/>
      <c r="H188" s="61"/>
      <c r="I188" s="61"/>
      <c r="J188" s="61"/>
      <c r="K188" s="61"/>
      <c r="L188" s="61"/>
      <c r="M188" s="61"/>
      <c r="N188" s="61"/>
      <c r="O188" s="61"/>
      <c r="P188" s="61"/>
      <c r="Q188" s="61"/>
      <c r="R188" s="61"/>
      <c r="S188" s="61"/>
      <c r="T188" s="61"/>
      <c r="U188" s="61"/>
      <c r="V188" s="61"/>
      <c r="W188" s="61"/>
      <c r="X188" s="61"/>
      <c r="Y188" s="61"/>
      <c r="Z188" s="61"/>
    </row>
    <row r="189" spans="1:26" ht="14.4" x14ac:dyDescent="0.3">
      <c r="A189" s="63">
        <v>4213</v>
      </c>
      <c r="B189" s="64" t="s">
        <v>2939</v>
      </c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</row>
    <row r="190" spans="1:26" ht="14.4" x14ac:dyDescent="0.3">
      <c r="A190" s="63">
        <v>4214</v>
      </c>
      <c r="B190" s="64" t="s">
        <v>2940</v>
      </c>
      <c r="C190" s="61"/>
      <c r="D190" s="61"/>
      <c r="E190" s="61"/>
      <c r="F190" s="61"/>
      <c r="G190" s="61"/>
      <c r="H190" s="61"/>
      <c r="I190" s="61"/>
      <c r="J190" s="61"/>
      <c r="K190" s="61"/>
      <c r="L190" s="61"/>
      <c r="M190" s="61"/>
      <c r="N190" s="61"/>
      <c r="O190" s="61"/>
      <c r="P190" s="61"/>
      <c r="Q190" s="61"/>
      <c r="R190" s="61"/>
      <c r="S190" s="61"/>
      <c r="T190" s="61"/>
      <c r="U190" s="61"/>
      <c r="V190" s="61"/>
      <c r="W190" s="61"/>
      <c r="X190" s="61"/>
      <c r="Y190" s="61"/>
      <c r="Z190" s="61"/>
    </row>
    <row r="191" spans="1:26" ht="14.4" x14ac:dyDescent="0.3">
      <c r="A191" s="63">
        <v>4216</v>
      </c>
      <c r="B191" s="64" t="s">
        <v>2941</v>
      </c>
      <c r="C191" s="61"/>
      <c r="D191" s="61"/>
      <c r="E191" s="61"/>
      <c r="F191" s="61"/>
      <c r="G191" s="61"/>
      <c r="H191" s="61"/>
      <c r="I191" s="61"/>
      <c r="J191" s="61"/>
      <c r="K191" s="61"/>
      <c r="L191" s="61"/>
      <c r="M191" s="61"/>
      <c r="N191" s="61"/>
      <c r="O191" s="61"/>
      <c r="P191" s="61"/>
      <c r="Q191" s="61"/>
      <c r="R191" s="61"/>
      <c r="S191" s="61"/>
      <c r="T191" s="61"/>
      <c r="U191" s="61"/>
      <c r="V191" s="61"/>
      <c r="W191" s="61"/>
      <c r="X191" s="61"/>
      <c r="Y191" s="61"/>
      <c r="Z191" s="61"/>
    </row>
    <row r="192" spans="1:26" ht="14.4" x14ac:dyDescent="0.3">
      <c r="A192" s="63">
        <v>4218</v>
      </c>
      <c r="B192" s="64" t="s">
        <v>2942</v>
      </c>
      <c r="C192" s="61"/>
      <c r="D192" s="61"/>
      <c r="E192" s="61"/>
      <c r="F192" s="61"/>
      <c r="G192" s="61"/>
      <c r="H192" s="61"/>
      <c r="I192" s="61"/>
      <c r="J192" s="61"/>
      <c r="K192" s="61"/>
      <c r="L192" s="61"/>
      <c r="M192" s="61"/>
      <c r="N192" s="61"/>
      <c r="O192" s="61"/>
      <c r="P192" s="61"/>
      <c r="Q192" s="61"/>
      <c r="R192" s="61"/>
      <c r="S192" s="61"/>
      <c r="T192" s="61"/>
      <c r="U192" s="61"/>
      <c r="V192" s="61"/>
      <c r="W192" s="61"/>
      <c r="X192" s="61"/>
      <c r="Y192" s="61"/>
      <c r="Z192" s="61"/>
    </row>
    <row r="193" spans="1:26" ht="14.4" x14ac:dyDescent="0.3">
      <c r="A193" s="63">
        <v>4219</v>
      </c>
      <c r="B193" s="64" t="s">
        <v>2943</v>
      </c>
      <c r="C193" s="61"/>
      <c r="D193" s="61"/>
      <c r="E193" s="61"/>
      <c r="F193" s="61"/>
      <c r="G193" s="61"/>
      <c r="H193" s="61"/>
      <c r="I193" s="61"/>
      <c r="J193" s="61"/>
      <c r="K193" s="61"/>
      <c r="L193" s="61"/>
      <c r="M193" s="61"/>
      <c r="N193" s="61"/>
      <c r="O193" s="61"/>
      <c r="P193" s="61"/>
      <c r="Q193" s="61"/>
      <c r="R193" s="61"/>
      <c r="S193" s="61"/>
      <c r="T193" s="61"/>
      <c r="U193" s="61"/>
      <c r="V193" s="61"/>
      <c r="W193" s="61"/>
      <c r="X193" s="61"/>
      <c r="Y193" s="61"/>
      <c r="Z193" s="61"/>
    </row>
    <row r="194" spans="1:26" ht="14.4" x14ac:dyDescent="0.3">
      <c r="A194" s="63">
        <v>4221</v>
      </c>
      <c r="B194" s="64" t="s">
        <v>2944</v>
      </c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61"/>
      <c r="O194" s="61"/>
      <c r="P194" s="61"/>
      <c r="Q194" s="61"/>
      <c r="R194" s="61"/>
      <c r="S194" s="61"/>
      <c r="T194" s="61"/>
      <c r="U194" s="61"/>
      <c r="V194" s="61"/>
      <c r="W194" s="61"/>
      <c r="X194" s="61"/>
      <c r="Y194" s="61"/>
      <c r="Z194" s="61"/>
    </row>
    <row r="195" spans="1:26" ht="14.4" x14ac:dyDescent="0.3">
      <c r="A195" s="63">
        <v>4222</v>
      </c>
      <c r="B195" s="64" t="s">
        <v>2945</v>
      </c>
      <c r="C195" s="61"/>
      <c r="D195" s="61"/>
      <c r="E195" s="61"/>
      <c r="F195" s="61"/>
      <c r="G195" s="61"/>
      <c r="H195" s="61"/>
      <c r="I195" s="61"/>
      <c r="J195" s="61"/>
      <c r="K195" s="61"/>
      <c r="L195" s="61"/>
      <c r="M195" s="61"/>
      <c r="N195" s="61"/>
      <c r="O195" s="61"/>
      <c r="P195" s="61"/>
      <c r="Q195" s="61"/>
      <c r="R195" s="61"/>
      <c r="S195" s="61"/>
      <c r="T195" s="61"/>
      <c r="U195" s="61"/>
      <c r="V195" s="61"/>
      <c r="W195" s="61"/>
      <c r="X195" s="61"/>
      <c r="Y195" s="61"/>
      <c r="Z195" s="61"/>
    </row>
    <row r="196" spans="1:26" ht="14.4" x14ac:dyDescent="0.3">
      <c r="A196" s="63">
        <v>4223</v>
      </c>
      <c r="B196" s="64" t="s">
        <v>2946</v>
      </c>
      <c r="C196" s="61"/>
      <c r="D196" s="61"/>
      <c r="E196" s="61"/>
      <c r="F196" s="61"/>
      <c r="G196" s="61"/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/>
      <c r="U196" s="61"/>
      <c r="V196" s="61"/>
      <c r="W196" s="61"/>
      <c r="X196" s="61"/>
      <c r="Y196" s="61"/>
      <c r="Z196" s="61"/>
    </row>
    <row r="197" spans="1:26" ht="14.4" x14ac:dyDescent="0.3">
      <c r="A197" s="63">
        <v>4229</v>
      </c>
      <c r="B197" s="64" t="s">
        <v>2947</v>
      </c>
      <c r="C197" s="61"/>
      <c r="D197" s="61"/>
      <c r="E197" s="61"/>
      <c r="F197" s="61"/>
      <c r="G197" s="61"/>
      <c r="H197" s="61"/>
      <c r="I197" s="61"/>
      <c r="J197" s="61"/>
      <c r="K197" s="61"/>
      <c r="L197" s="61"/>
      <c r="M197" s="61"/>
      <c r="N197" s="61"/>
      <c r="O197" s="61"/>
      <c r="P197" s="61"/>
      <c r="Q197" s="61"/>
      <c r="R197" s="61"/>
      <c r="S197" s="61"/>
      <c r="T197" s="61"/>
      <c r="U197" s="61"/>
      <c r="V197" s="61"/>
      <c r="W197" s="61"/>
      <c r="X197" s="61"/>
      <c r="Y197" s="61"/>
      <c r="Z197" s="61"/>
    </row>
    <row r="198" spans="1:26" ht="14.4" x14ac:dyDescent="0.3">
      <c r="A198" s="63">
        <v>4231</v>
      </c>
      <c r="B198" s="64" t="s">
        <v>2948</v>
      </c>
      <c r="C198" s="61"/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/>
      <c r="O198" s="61"/>
      <c r="P198" s="61"/>
      <c r="Q198" s="61"/>
      <c r="R198" s="61"/>
      <c r="S198" s="61"/>
      <c r="T198" s="61"/>
      <c r="U198" s="61"/>
      <c r="V198" s="61"/>
      <c r="W198" s="61"/>
      <c r="X198" s="61"/>
      <c r="Y198" s="61"/>
      <c r="Z198" s="61"/>
    </row>
    <row r="199" spans="1:26" ht="14.4" x14ac:dyDescent="0.3">
      <c r="A199" s="63">
        <v>4232</v>
      </c>
      <c r="B199" s="64" t="s">
        <v>2949</v>
      </c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61"/>
      <c r="O199" s="61"/>
      <c r="P199" s="61"/>
      <c r="Q199" s="61"/>
      <c r="R199" s="61"/>
      <c r="S199" s="61"/>
      <c r="T199" s="61"/>
      <c r="U199" s="61"/>
      <c r="V199" s="61"/>
      <c r="W199" s="61"/>
      <c r="X199" s="61"/>
      <c r="Y199" s="61"/>
      <c r="Z199" s="61"/>
    </row>
    <row r="200" spans="1:26" ht="14.4" x14ac:dyDescent="0.3">
      <c r="A200" s="63">
        <v>4233</v>
      </c>
      <c r="B200" s="64" t="s">
        <v>2950</v>
      </c>
      <c r="C200" s="61"/>
      <c r="D200" s="61"/>
      <c r="E200" s="61"/>
      <c r="F200" s="61"/>
      <c r="G200" s="61"/>
      <c r="H200" s="61"/>
      <c r="I200" s="61"/>
      <c r="J200" s="61"/>
      <c r="K200" s="61"/>
      <c r="L200" s="61"/>
      <c r="M200" s="61"/>
      <c r="N200" s="61"/>
      <c r="O200" s="61"/>
      <c r="P200" s="61"/>
      <c r="Q200" s="61"/>
      <c r="R200" s="61"/>
      <c r="S200" s="61"/>
      <c r="T200" s="61"/>
      <c r="U200" s="61"/>
      <c r="V200" s="61"/>
      <c r="W200" s="61"/>
      <c r="X200" s="61"/>
      <c r="Y200" s="61"/>
      <c r="Z200" s="61"/>
    </row>
    <row r="201" spans="1:26" ht="14.4" x14ac:dyDescent="0.3">
      <c r="A201" s="63">
        <v>4240</v>
      </c>
      <c r="B201" s="64" t="s">
        <v>2951</v>
      </c>
      <c r="C201" s="61"/>
      <c r="D201" s="61"/>
      <c r="E201" s="61"/>
      <c r="F201" s="61"/>
      <c r="G201" s="61"/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1"/>
      <c r="S201" s="61"/>
      <c r="T201" s="61"/>
      <c r="U201" s="61"/>
      <c r="V201" s="61"/>
      <c r="W201" s="61"/>
      <c r="X201" s="61"/>
      <c r="Y201" s="61"/>
      <c r="Z201" s="61"/>
    </row>
    <row r="202" spans="1:26" ht="14.4" x14ac:dyDescent="0.3">
      <c r="A202" s="63">
        <v>5011</v>
      </c>
      <c r="B202" s="64" t="s">
        <v>2952</v>
      </c>
      <c r="C202" s="61"/>
      <c r="D202" s="61"/>
      <c r="E202" s="61"/>
      <c r="F202" s="61"/>
      <c r="G202" s="61"/>
      <c r="H202" s="61"/>
      <c r="I202" s="61"/>
      <c r="J202" s="61"/>
      <c r="K202" s="61"/>
      <c r="L202" s="61"/>
      <c r="M202" s="61"/>
      <c r="N202" s="61"/>
      <c r="O202" s="61"/>
      <c r="P202" s="61"/>
      <c r="Q202" s="61"/>
      <c r="R202" s="61"/>
      <c r="S202" s="61"/>
      <c r="T202" s="61"/>
      <c r="U202" s="61"/>
      <c r="V202" s="61"/>
      <c r="W202" s="61"/>
      <c r="X202" s="61"/>
      <c r="Y202" s="61"/>
      <c r="Z202" s="61"/>
    </row>
    <row r="203" spans="1:26" ht="14.4" x14ac:dyDescent="0.3">
      <c r="A203" s="63">
        <v>5012</v>
      </c>
      <c r="B203" s="64" t="s">
        <v>2953</v>
      </c>
      <c r="C203" s="61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</row>
    <row r="204" spans="1:26" ht="14.4" x14ac:dyDescent="0.3">
      <c r="A204" s="63">
        <v>5013</v>
      </c>
      <c r="B204" s="64" t="s">
        <v>2954</v>
      </c>
      <c r="C204" s="61"/>
      <c r="D204" s="61"/>
      <c r="E204" s="61"/>
      <c r="F204" s="61"/>
      <c r="G204" s="61"/>
      <c r="H204" s="61"/>
      <c r="I204" s="61"/>
      <c r="J204" s="61"/>
      <c r="K204" s="61"/>
      <c r="L204" s="61"/>
      <c r="M204" s="61"/>
      <c r="N204" s="61"/>
      <c r="O204" s="61"/>
      <c r="P204" s="61"/>
      <c r="Q204" s="61"/>
      <c r="R204" s="61"/>
      <c r="S204" s="61"/>
      <c r="T204" s="61"/>
      <c r="U204" s="61"/>
      <c r="V204" s="61"/>
      <c r="W204" s="61"/>
      <c r="X204" s="61"/>
      <c r="Y204" s="61"/>
      <c r="Z204" s="61"/>
    </row>
    <row r="205" spans="1:26" ht="14.4" x14ac:dyDescent="0.3">
      <c r="A205" s="63">
        <v>5014</v>
      </c>
      <c r="B205" s="64" t="s">
        <v>2955</v>
      </c>
      <c r="C205" s="61"/>
      <c r="D205" s="61"/>
      <c r="E205" s="61"/>
      <c r="F205" s="61"/>
      <c r="G205" s="61"/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/>
      <c r="U205" s="61"/>
      <c r="V205" s="61"/>
      <c r="W205" s="61"/>
      <c r="X205" s="61"/>
      <c r="Y205" s="61"/>
      <c r="Z205" s="61"/>
    </row>
    <row r="206" spans="1:26" ht="14.4" x14ac:dyDescent="0.3">
      <c r="A206" s="63">
        <v>5019</v>
      </c>
      <c r="B206" s="64" t="s">
        <v>2956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1"/>
    </row>
    <row r="207" spans="1:26" ht="14.4" x14ac:dyDescent="0.3">
      <c r="A207" s="63">
        <v>5021</v>
      </c>
      <c r="B207" s="64" t="s">
        <v>2957</v>
      </c>
      <c r="C207" s="61"/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/>
      <c r="O207" s="61"/>
      <c r="P207" s="61"/>
      <c r="Q207" s="61"/>
      <c r="R207" s="61"/>
      <c r="S207" s="61"/>
      <c r="T207" s="61"/>
      <c r="U207" s="61"/>
      <c r="V207" s="61"/>
      <c r="W207" s="61"/>
      <c r="X207" s="61"/>
      <c r="Y207" s="61"/>
      <c r="Z207" s="61"/>
    </row>
    <row r="208" spans="1:26" ht="14.4" x14ac:dyDescent="0.3">
      <c r="A208" s="63">
        <v>5022</v>
      </c>
      <c r="B208" s="64" t="s">
        <v>2958</v>
      </c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</row>
    <row r="209" spans="1:26" ht="14.4" x14ac:dyDescent="0.3">
      <c r="A209" s="63">
        <v>5023</v>
      </c>
      <c r="B209" s="64" t="s">
        <v>2959</v>
      </c>
      <c r="C209" s="65"/>
    </row>
    <row r="210" spans="1:26" ht="14.4" x14ac:dyDescent="0.3">
      <c r="A210" s="63">
        <v>5024</v>
      </c>
      <c r="B210" s="64" t="s">
        <v>2960</v>
      </c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</row>
    <row r="211" spans="1:26" ht="14.4" x14ac:dyDescent="0.3">
      <c r="A211" s="63">
        <v>5025</v>
      </c>
      <c r="B211" s="64" t="s">
        <v>2961</v>
      </c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  <c r="Z211" s="61"/>
    </row>
    <row r="212" spans="1:26" ht="14.4" x14ac:dyDescent="0.3">
      <c r="A212" s="63">
        <v>5026</v>
      </c>
      <c r="B212" s="64" t="s">
        <v>2962</v>
      </c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  <c r="Z212" s="61"/>
    </row>
    <row r="213" spans="1:26" ht="14.4" x14ac:dyDescent="0.3">
      <c r="A213" s="63">
        <v>5027</v>
      </c>
      <c r="B213" s="64" t="s">
        <v>2963</v>
      </c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</row>
    <row r="214" spans="1:26" ht="14.4" x14ac:dyDescent="0.3">
      <c r="A214" s="63">
        <v>5029</v>
      </c>
      <c r="B214" s="64" t="s">
        <v>2964</v>
      </c>
      <c r="C214" s="61"/>
      <c r="D214" s="61"/>
      <c r="E214" s="61"/>
      <c r="F214" s="61"/>
      <c r="G214" s="61"/>
      <c r="H214" s="61"/>
      <c r="I214" s="61"/>
      <c r="J214" s="61"/>
      <c r="K214" s="61"/>
      <c r="L214" s="61"/>
      <c r="M214" s="61"/>
      <c r="N214" s="61"/>
      <c r="O214" s="61"/>
      <c r="P214" s="61"/>
      <c r="Q214" s="61"/>
      <c r="R214" s="61"/>
      <c r="S214" s="61"/>
      <c r="T214" s="61"/>
      <c r="U214" s="61"/>
      <c r="V214" s="61"/>
      <c r="W214" s="61"/>
      <c r="X214" s="61"/>
      <c r="Y214" s="61"/>
      <c r="Z214" s="61"/>
    </row>
    <row r="215" spans="1:26" ht="14.4" x14ac:dyDescent="0.3">
      <c r="A215" s="63">
        <v>5031</v>
      </c>
      <c r="B215" s="64" t="s">
        <v>1028</v>
      </c>
      <c r="C215" s="65"/>
    </row>
    <row r="216" spans="1:26" ht="14.4" x14ac:dyDescent="0.3">
      <c r="A216" s="63">
        <v>5032</v>
      </c>
      <c r="B216" s="64" t="s">
        <v>1032</v>
      </c>
      <c r="C216" s="61"/>
      <c r="D216" s="61"/>
      <c r="E216" s="61"/>
      <c r="F216" s="61"/>
      <c r="G216" s="61"/>
      <c r="H216" s="61"/>
      <c r="I216" s="61"/>
      <c r="J216" s="61"/>
      <c r="K216" s="61"/>
      <c r="L216" s="61"/>
      <c r="M216" s="61"/>
      <c r="N216" s="61"/>
      <c r="O216" s="61"/>
      <c r="P216" s="61"/>
      <c r="Q216" s="61"/>
      <c r="R216" s="61"/>
      <c r="S216" s="61"/>
      <c r="T216" s="61"/>
      <c r="U216" s="61"/>
      <c r="V216" s="61"/>
      <c r="W216" s="61"/>
      <c r="X216" s="61"/>
      <c r="Y216" s="61"/>
      <c r="Z216" s="61"/>
    </row>
    <row r="217" spans="1:26" ht="14.4" x14ac:dyDescent="0.3">
      <c r="A217" s="63">
        <v>5038</v>
      </c>
      <c r="B217" s="64" t="s">
        <v>2965</v>
      </c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61"/>
      <c r="O217" s="61"/>
      <c r="P217" s="61"/>
      <c r="Q217" s="61"/>
      <c r="R217" s="61"/>
      <c r="S217" s="61"/>
      <c r="T217" s="61"/>
      <c r="U217" s="61"/>
      <c r="V217" s="61"/>
      <c r="W217" s="61"/>
      <c r="X217" s="61"/>
      <c r="Y217" s="61"/>
      <c r="Z217" s="61"/>
    </row>
    <row r="218" spans="1:26" ht="14.4" x14ac:dyDescent="0.3">
      <c r="A218" s="63">
        <v>5039</v>
      </c>
      <c r="B218" s="64" t="s">
        <v>2966</v>
      </c>
      <c r="C218" s="61"/>
      <c r="D218" s="61"/>
      <c r="E218" s="61"/>
      <c r="F218" s="61"/>
      <c r="G218" s="61"/>
      <c r="H218" s="61"/>
      <c r="I218" s="61"/>
      <c r="J218" s="61"/>
      <c r="K218" s="61"/>
      <c r="L218" s="61"/>
      <c r="M218" s="61"/>
      <c r="N218" s="61"/>
      <c r="O218" s="61"/>
      <c r="P218" s="61"/>
      <c r="Q218" s="61"/>
      <c r="R218" s="61"/>
      <c r="S218" s="61"/>
      <c r="T218" s="61"/>
      <c r="U218" s="61"/>
      <c r="V218" s="61"/>
      <c r="W218" s="61"/>
      <c r="X218" s="61"/>
      <c r="Y218" s="61"/>
      <c r="Z218" s="61"/>
    </row>
    <row r="219" spans="1:26" ht="14.4" x14ac:dyDescent="0.3">
      <c r="A219" s="63">
        <v>5041</v>
      </c>
      <c r="B219" s="64" t="s">
        <v>2967</v>
      </c>
      <c r="C219" s="61"/>
      <c r="D219" s="61"/>
      <c r="E219" s="61"/>
      <c r="F219" s="61"/>
      <c r="G219" s="61"/>
      <c r="H219" s="61"/>
      <c r="I219" s="61"/>
      <c r="J219" s="61"/>
      <c r="K219" s="61"/>
      <c r="L219" s="61"/>
      <c r="M219" s="61"/>
      <c r="N219" s="61"/>
      <c r="O219" s="61"/>
      <c r="P219" s="61"/>
      <c r="Q219" s="61"/>
      <c r="R219" s="61"/>
      <c r="S219" s="61"/>
      <c r="T219" s="61"/>
      <c r="U219" s="61"/>
      <c r="V219" s="61"/>
      <c r="W219" s="61"/>
      <c r="X219" s="61"/>
      <c r="Y219" s="61"/>
      <c r="Z219" s="61"/>
    </row>
    <row r="220" spans="1:26" ht="14.4" x14ac:dyDescent="0.3">
      <c r="A220" s="63">
        <v>5042</v>
      </c>
      <c r="B220" s="66" t="s">
        <v>2968</v>
      </c>
      <c r="C220" s="61"/>
      <c r="D220" s="61"/>
      <c r="E220" s="61"/>
      <c r="F220" s="61"/>
      <c r="G220" s="61"/>
      <c r="H220" s="61"/>
      <c r="I220" s="61"/>
      <c r="J220" s="61"/>
      <c r="K220" s="61"/>
      <c r="L220" s="61"/>
      <c r="M220" s="61"/>
      <c r="N220" s="61"/>
      <c r="O220" s="61"/>
      <c r="P220" s="61"/>
      <c r="Q220" s="61"/>
      <c r="R220" s="61"/>
      <c r="S220" s="61"/>
      <c r="T220" s="61"/>
      <c r="U220" s="61"/>
      <c r="V220" s="61"/>
      <c r="W220" s="61"/>
      <c r="X220" s="61"/>
      <c r="Y220" s="61"/>
      <c r="Z220" s="61"/>
    </row>
    <row r="221" spans="1:26" ht="14.4" x14ac:dyDescent="0.3">
      <c r="A221" s="63">
        <v>5051</v>
      </c>
      <c r="B221" s="64" t="s">
        <v>2969</v>
      </c>
      <c r="C221" s="61"/>
      <c r="D221" s="61"/>
      <c r="E221" s="61"/>
      <c r="F221" s="61"/>
      <c r="G221" s="61"/>
      <c r="H221" s="61"/>
      <c r="I221" s="61"/>
      <c r="J221" s="61"/>
      <c r="K221" s="61"/>
      <c r="L221" s="61"/>
      <c r="M221" s="61"/>
      <c r="N221" s="61"/>
      <c r="O221" s="61"/>
      <c r="P221" s="61"/>
      <c r="Q221" s="61"/>
      <c r="R221" s="61"/>
      <c r="S221" s="61"/>
      <c r="T221" s="61"/>
      <c r="U221" s="61"/>
      <c r="V221" s="61"/>
      <c r="W221" s="61"/>
      <c r="X221" s="61"/>
      <c r="Y221" s="61"/>
      <c r="Z221" s="61"/>
    </row>
    <row r="222" spans="1:26" ht="14.4" x14ac:dyDescent="0.3">
      <c r="A222" s="63">
        <v>5122</v>
      </c>
      <c r="B222" s="66" t="s">
        <v>2970</v>
      </c>
      <c r="C222" s="61"/>
      <c r="D222" s="61"/>
      <c r="E222" s="61"/>
      <c r="F222" s="61"/>
      <c r="G222" s="61"/>
      <c r="H222" s="61"/>
      <c r="I222" s="61"/>
      <c r="J222" s="61"/>
      <c r="K222" s="61"/>
      <c r="L222" s="61"/>
      <c r="M222" s="61"/>
      <c r="N222" s="61"/>
      <c r="O222" s="61"/>
      <c r="P222" s="61"/>
      <c r="Q222" s="61"/>
      <c r="R222" s="61"/>
      <c r="S222" s="61"/>
      <c r="T222" s="61"/>
      <c r="U222" s="61"/>
      <c r="V222" s="61"/>
      <c r="W222" s="61"/>
      <c r="X222" s="61"/>
      <c r="Y222" s="61"/>
      <c r="Z222" s="61"/>
    </row>
    <row r="223" spans="1:26" ht="14.4" x14ac:dyDescent="0.3">
      <c r="A223" s="63">
        <v>5123</v>
      </c>
      <c r="B223" s="66" t="s">
        <v>2971</v>
      </c>
      <c r="C223" s="61"/>
      <c r="D223" s="61"/>
      <c r="E223" s="61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61"/>
      <c r="W223" s="61"/>
      <c r="X223" s="61"/>
      <c r="Y223" s="61"/>
      <c r="Z223" s="61"/>
    </row>
    <row r="224" spans="1:26" ht="14.4" x14ac:dyDescent="0.3">
      <c r="A224" s="63">
        <v>5131</v>
      </c>
      <c r="B224" s="64" t="s">
        <v>2972</v>
      </c>
      <c r="C224" s="61"/>
      <c r="D224" s="61"/>
      <c r="E224" s="61"/>
      <c r="F224" s="61"/>
      <c r="G224" s="61"/>
      <c r="H224" s="61"/>
      <c r="I224" s="61"/>
      <c r="J224" s="61"/>
      <c r="K224" s="61"/>
      <c r="L224" s="61"/>
      <c r="M224" s="61"/>
      <c r="N224" s="61"/>
      <c r="O224" s="61"/>
      <c r="P224" s="61"/>
      <c r="Q224" s="61"/>
      <c r="R224" s="61"/>
      <c r="S224" s="61"/>
      <c r="T224" s="61"/>
      <c r="U224" s="61"/>
      <c r="V224" s="61"/>
      <c r="W224" s="61"/>
      <c r="X224" s="61"/>
      <c r="Y224" s="61"/>
      <c r="Z224" s="61"/>
    </row>
    <row r="225" spans="1:26" ht="14.4" x14ac:dyDescent="0.3">
      <c r="A225" s="63">
        <v>5132</v>
      </c>
      <c r="B225" s="64" t="s">
        <v>2973</v>
      </c>
      <c r="C225" s="61"/>
      <c r="D225" s="61"/>
      <c r="E225" s="61"/>
      <c r="F225" s="61"/>
      <c r="G225" s="61"/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61"/>
      <c r="U225" s="61"/>
      <c r="V225" s="61"/>
      <c r="W225" s="61"/>
      <c r="X225" s="61"/>
      <c r="Y225" s="61"/>
      <c r="Z225" s="61"/>
    </row>
    <row r="226" spans="1:26" ht="14.4" x14ac:dyDescent="0.3">
      <c r="A226" s="63">
        <v>5133</v>
      </c>
      <c r="B226" s="64" t="s">
        <v>1163</v>
      </c>
      <c r="C226" s="61"/>
      <c r="D226" s="61"/>
      <c r="E226" s="61"/>
      <c r="F226" s="61"/>
      <c r="G226" s="61"/>
      <c r="H226" s="61"/>
      <c r="I226" s="61"/>
      <c r="J226" s="61"/>
      <c r="K226" s="61"/>
      <c r="L226" s="61"/>
      <c r="M226" s="61"/>
      <c r="N226" s="61"/>
      <c r="O226" s="61"/>
      <c r="P226" s="61"/>
      <c r="Q226" s="61"/>
      <c r="R226" s="61"/>
      <c r="S226" s="61"/>
      <c r="T226" s="61"/>
      <c r="U226" s="61"/>
      <c r="V226" s="61"/>
      <c r="W226" s="61"/>
      <c r="X226" s="61"/>
      <c r="Y226" s="61"/>
      <c r="Z226" s="61"/>
    </row>
    <row r="227" spans="1:26" ht="14.4" x14ac:dyDescent="0.3">
      <c r="A227" s="63">
        <v>5134</v>
      </c>
      <c r="B227" s="64" t="s">
        <v>1164</v>
      </c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</row>
    <row r="228" spans="1:26" ht="14.4" x14ac:dyDescent="0.3">
      <c r="A228" s="63">
        <v>5135</v>
      </c>
      <c r="B228" s="64" t="s">
        <v>2974</v>
      </c>
      <c r="C228" s="61"/>
      <c r="D228" s="61"/>
      <c r="E228" s="61"/>
      <c r="F228" s="61"/>
      <c r="G228" s="61"/>
      <c r="H228" s="61"/>
      <c r="I228" s="61"/>
      <c r="J228" s="61"/>
      <c r="K228" s="61"/>
      <c r="L228" s="61"/>
      <c r="M228" s="61"/>
      <c r="N228" s="61"/>
      <c r="O228" s="61"/>
      <c r="P228" s="61"/>
      <c r="Q228" s="61"/>
      <c r="R228" s="61"/>
      <c r="S228" s="61"/>
      <c r="T228" s="61"/>
      <c r="U228" s="61"/>
      <c r="V228" s="61"/>
      <c r="W228" s="61"/>
      <c r="X228" s="61"/>
      <c r="Y228" s="61"/>
      <c r="Z228" s="61"/>
    </row>
    <row r="229" spans="1:26" ht="14.4" x14ac:dyDescent="0.3">
      <c r="A229" s="63">
        <v>5136</v>
      </c>
      <c r="B229" s="64" t="s">
        <v>261</v>
      </c>
      <c r="C229" s="61"/>
      <c r="D229" s="61"/>
      <c r="E229" s="61"/>
      <c r="F229" s="61"/>
      <c r="G229" s="61"/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61"/>
      <c r="U229" s="61"/>
      <c r="V229" s="61"/>
      <c r="W229" s="61"/>
      <c r="X229" s="61"/>
      <c r="Y229" s="61"/>
      <c r="Z229" s="61"/>
    </row>
    <row r="230" spans="1:26" ht="14.4" x14ac:dyDescent="0.3">
      <c r="A230" s="63">
        <v>5137</v>
      </c>
      <c r="B230" s="64" t="s">
        <v>767</v>
      </c>
      <c r="C230" s="61"/>
      <c r="D230" s="61"/>
      <c r="E230" s="61"/>
      <c r="F230" s="61"/>
      <c r="G230" s="61"/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61"/>
      <c r="U230" s="61"/>
      <c r="V230" s="61"/>
      <c r="W230" s="61"/>
      <c r="X230" s="61"/>
      <c r="Y230" s="61"/>
      <c r="Z230" s="61"/>
    </row>
    <row r="231" spans="1:26" ht="14.4" x14ac:dyDescent="0.3">
      <c r="A231" s="63">
        <v>5138</v>
      </c>
      <c r="B231" s="64" t="s">
        <v>2975</v>
      </c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</row>
    <row r="232" spans="1:26" ht="14.4" x14ac:dyDescent="0.3">
      <c r="A232" s="63">
        <v>5139</v>
      </c>
      <c r="B232" s="64" t="s">
        <v>2976</v>
      </c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1"/>
      <c r="U232" s="61"/>
      <c r="V232" s="61"/>
      <c r="W232" s="61"/>
      <c r="X232" s="61"/>
      <c r="Y232" s="61"/>
      <c r="Z232" s="61"/>
    </row>
    <row r="233" spans="1:26" ht="14.4" x14ac:dyDescent="0.3">
      <c r="A233" s="63">
        <v>5141</v>
      </c>
      <c r="B233" s="64" t="s">
        <v>1225</v>
      </c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</row>
    <row r="234" spans="1:26" ht="14.4" x14ac:dyDescent="0.3">
      <c r="A234" s="63">
        <v>5142</v>
      </c>
      <c r="B234" s="64" t="s">
        <v>2977</v>
      </c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</row>
    <row r="235" spans="1:26" ht="14.4" x14ac:dyDescent="0.3">
      <c r="A235" s="63">
        <v>5143</v>
      </c>
      <c r="B235" s="64" t="s">
        <v>2978</v>
      </c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</row>
    <row r="236" spans="1:26" ht="14.4" x14ac:dyDescent="0.3">
      <c r="A236" s="63">
        <v>5144</v>
      </c>
      <c r="B236" s="64" t="s">
        <v>2979</v>
      </c>
      <c r="C236" s="61"/>
      <c r="D236" s="61"/>
      <c r="E236" s="61"/>
      <c r="F236" s="61"/>
      <c r="G236" s="61"/>
      <c r="H236" s="61"/>
      <c r="I236" s="61"/>
      <c r="J236" s="61"/>
      <c r="K236" s="61"/>
      <c r="L236" s="61"/>
      <c r="M236" s="61"/>
      <c r="N236" s="61"/>
      <c r="O236" s="61"/>
      <c r="P236" s="61"/>
      <c r="Q236" s="61"/>
      <c r="R236" s="61"/>
      <c r="S236" s="61"/>
      <c r="T236" s="61"/>
      <c r="U236" s="61"/>
      <c r="V236" s="61"/>
      <c r="W236" s="61"/>
      <c r="X236" s="61"/>
      <c r="Y236" s="61"/>
      <c r="Z236" s="61"/>
    </row>
    <row r="237" spans="1:26" ht="14.4" x14ac:dyDescent="0.3">
      <c r="A237" s="63">
        <v>5145</v>
      </c>
      <c r="B237" s="64" t="s">
        <v>2980</v>
      </c>
      <c r="C237" s="61"/>
      <c r="D237" s="61"/>
      <c r="E237" s="61"/>
      <c r="F237" s="61"/>
      <c r="G237" s="61"/>
      <c r="H237" s="61"/>
      <c r="I237" s="61"/>
      <c r="J237" s="61"/>
      <c r="K237" s="61"/>
      <c r="L237" s="61"/>
      <c r="M237" s="61"/>
      <c r="N237" s="61"/>
      <c r="O237" s="61"/>
      <c r="P237" s="61"/>
      <c r="Q237" s="61"/>
      <c r="R237" s="61"/>
      <c r="S237" s="61"/>
      <c r="T237" s="61"/>
      <c r="U237" s="61"/>
      <c r="V237" s="61"/>
      <c r="W237" s="61"/>
      <c r="X237" s="61"/>
      <c r="Y237" s="61"/>
      <c r="Z237" s="61"/>
    </row>
    <row r="238" spans="1:26" ht="14.4" x14ac:dyDescent="0.3">
      <c r="A238" s="63">
        <v>5149</v>
      </c>
      <c r="B238" s="64" t="s">
        <v>2981</v>
      </c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</row>
    <row r="239" spans="1:26" ht="14.4" x14ac:dyDescent="0.3">
      <c r="A239" s="63">
        <v>5151</v>
      </c>
      <c r="B239" s="64" t="s">
        <v>2982</v>
      </c>
      <c r="C239" s="61"/>
      <c r="D239" s="61"/>
      <c r="E239" s="61"/>
      <c r="F239" s="61"/>
      <c r="G239" s="61"/>
      <c r="H239" s="61"/>
      <c r="I239" s="61"/>
      <c r="J239" s="61"/>
      <c r="K239" s="61"/>
      <c r="L239" s="61"/>
      <c r="M239" s="61"/>
      <c r="N239" s="61"/>
      <c r="O239" s="61"/>
      <c r="P239" s="61"/>
      <c r="Q239" s="61"/>
      <c r="R239" s="61"/>
      <c r="S239" s="61"/>
      <c r="T239" s="61"/>
      <c r="U239" s="61"/>
      <c r="V239" s="61"/>
      <c r="W239" s="61"/>
      <c r="X239" s="61"/>
      <c r="Y239" s="61"/>
      <c r="Z239" s="61"/>
    </row>
    <row r="240" spans="1:26" ht="14.4" x14ac:dyDescent="0.3">
      <c r="A240" s="63">
        <v>5152</v>
      </c>
      <c r="B240" s="64" t="s">
        <v>1962</v>
      </c>
      <c r="C240" s="61"/>
      <c r="D240" s="61"/>
      <c r="E240" s="61"/>
      <c r="F240" s="61"/>
      <c r="G240" s="61"/>
      <c r="H240" s="61"/>
      <c r="I240" s="61"/>
      <c r="J240" s="61"/>
      <c r="K240" s="61"/>
      <c r="L240" s="61"/>
      <c r="M240" s="61"/>
      <c r="N240" s="61"/>
      <c r="O240" s="61"/>
      <c r="P240" s="61"/>
      <c r="Q240" s="61"/>
      <c r="R240" s="61"/>
      <c r="S240" s="61"/>
      <c r="T240" s="61"/>
      <c r="U240" s="61"/>
      <c r="V240" s="61"/>
      <c r="W240" s="61"/>
      <c r="X240" s="61"/>
      <c r="Y240" s="61"/>
      <c r="Z240" s="61"/>
    </row>
    <row r="241" spans="1:26" ht="14.4" x14ac:dyDescent="0.3">
      <c r="A241" s="63">
        <v>5153</v>
      </c>
      <c r="B241" s="64" t="s">
        <v>2983</v>
      </c>
      <c r="C241" s="61"/>
      <c r="D241" s="61"/>
      <c r="E241" s="61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61"/>
      <c r="W241" s="61"/>
      <c r="X241" s="61"/>
      <c r="Y241" s="61"/>
      <c r="Z241" s="61"/>
    </row>
    <row r="242" spans="1:26" ht="14.4" x14ac:dyDescent="0.3">
      <c r="A242" s="63">
        <v>5154</v>
      </c>
      <c r="B242" s="64" t="s">
        <v>2984</v>
      </c>
      <c r="C242" s="61"/>
      <c r="D242" s="61"/>
      <c r="E242" s="61"/>
      <c r="F242" s="61"/>
      <c r="G242" s="61"/>
      <c r="H242" s="61"/>
      <c r="I242" s="61"/>
      <c r="J242" s="61"/>
      <c r="K242" s="61"/>
      <c r="L242" s="61"/>
      <c r="M242" s="61"/>
      <c r="N242" s="61"/>
      <c r="O242" s="61"/>
      <c r="P242" s="61"/>
      <c r="Q242" s="61"/>
      <c r="R242" s="61"/>
      <c r="S242" s="61"/>
      <c r="T242" s="61"/>
      <c r="U242" s="61"/>
      <c r="V242" s="61"/>
      <c r="W242" s="61"/>
      <c r="X242" s="61"/>
      <c r="Y242" s="61"/>
      <c r="Z242" s="61"/>
    </row>
    <row r="243" spans="1:26" ht="14.4" x14ac:dyDescent="0.3">
      <c r="A243" s="63">
        <v>5155</v>
      </c>
      <c r="B243" s="64" t="s">
        <v>2985</v>
      </c>
      <c r="C243" s="61"/>
      <c r="D243" s="61"/>
      <c r="E243" s="61"/>
      <c r="F243" s="61"/>
      <c r="G243" s="61"/>
      <c r="H243" s="61"/>
      <c r="I243" s="61"/>
      <c r="J243" s="61"/>
      <c r="K243" s="61"/>
      <c r="L243" s="61"/>
      <c r="M243" s="61"/>
      <c r="N243" s="61"/>
      <c r="O243" s="61"/>
      <c r="P243" s="61"/>
      <c r="Q243" s="61"/>
      <c r="R243" s="61"/>
      <c r="S243" s="61"/>
      <c r="T243" s="61"/>
      <c r="U243" s="61"/>
      <c r="V243" s="61"/>
      <c r="W243" s="61"/>
      <c r="X243" s="61"/>
      <c r="Y243" s="61"/>
      <c r="Z243" s="61"/>
    </row>
    <row r="244" spans="1:26" ht="14.4" x14ac:dyDescent="0.3">
      <c r="A244" s="63">
        <v>5156</v>
      </c>
      <c r="B244" s="64" t="s">
        <v>2986</v>
      </c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  <c r="Z244" s="61"/>
    </row>
    <row r="245" spans="1:26" ht="14.4" x14ac:dyDescent="0.3">
      <c r="A245" s="63">
        <v>5157</v>
      </c>
      <c r="B245" s="64" t="s">
        <v>1963</v>
      </c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  <c r="Z245" s="61"/>
    </row>
    <row r="246" spans="1:26" ht="14.4" x14ac:dyDescent="0.3">
      <c r="A246" s="63">
        <v>5159</v>
      </c>
      <c r="B246" s="64" t="s">
        <v>2987</v>
      </c>
      <c r="C246" s="61"/>
      <c r="D246" s="61"/>
      <c r="E246" s="61"/>
      <c r="F246" s="61"/>
      <c r="G246" s="61"/>
      <c r="H246" s="61"/>
      <c r="I246" s="61"/>
      <c r="J246" s="61"/>
      <c r="K246" s="61"/>
      <c r="L246" s="61"/>
      <c r="M246" s="61"/>
      <c r="N246" s="61"/>
      <c r="O246" s="61"/>
      <c r="P246" s="61"/>
      <c r="Q246" s="61"/>
      <c r="R246" s="61"/>
      <c r="S246" s="61"/>
      <c r="T246" s="61"/>
      <c r="U246" s="61"/>
      <c r="V246" s="61"/>
      <c r="W246" s="61"/>
      <c r="X246" s="61"/>
      <c r="Y246" s="61"/>
      <c r="Z246" s="61"/>
    </row>
    <row r="247" spans="1:26" ht="14.4" x14ac:dyDescent="0.3">
      <c r="A247" s="63">
        <v>5161</v>
      </c>
      <c r="B247" s="64" t="s">
        <v>1175</v>
      </c>
      <c r="C247" s="61"/>
      <c r="D247" s="61"/>
      <c r="E247" s="61"/>
      <c r="F247" s="61"/>
      <c r="G247" s="61"/>
      <c r="H247" s="61"/>
      <c r="I247" s="61"/>
      <c r="J247" s="61"/>
      <c r="K247" s="61"/>
      <c r="L247" s="61"/>
      <c r="M247" s="61"/>
      <c r="N247" s="61"/>
      <c r="O247" s="61"/>
      <c r="P247" s="61"/>
      <c r="Q247" s="61"/>
      <c r="R247" s="61"/>
      <c r="S247" s="61"/>
      <c r="T247" s="61"/>
      <c r="U247" s="61"/>
      <c r="V247" s="61"/>
      <c r="W247" s="61"/>
      <c r="X247" s="61"/>
      <c r="Y247" s="61"/>
      <c r="Z247" s="61"/>
    </row>
    <row r="248" spans="1:26" ht="14.4" x14ac:dyDescent="0.3">
      <c r="A248" s="63">
        <v>5162</v>
      </c>
      <c r="B248" s="64" t="s">
        <v>1177</v>
      </c>
      <c r="C248" s="61"/>
      <c r="D248" s="61"/>
      <c r="E248" s="61"/>
      <c r="F248" s="61"/>
      <c r="G248" s="61"/>
      <c r="H248" s="61"/>
      <c r="I248" s="61"/>
      <c r="J248" s="61"/>
      <c r="K248" s="61"/>
      <c r="L248" s="61"/>
      <c r="M248" s="61"/>
      <c r="N248" s="61"/>
      <c r="O248" s="61"/>
      <c r="P248" s="61"/>
      <c r="Q248" s="61"/>
      <c r="R248" s="61"/>
      <c r="S248" s="61"/>
      <c r="T248" s="61"/>
      <c r="U248" s="61"/>
      <c r="V248" s="61"/>
      <c r="W248" s="61"/>
      <c r="X248" s="61"/>
      <c r="Y248" s="61"/>
      <c r="Z248" s="61"/>
    </row>
    <row r="249" spans="1:26" ht="14.4" x14ac:dyDescent="0.3">
      <c r="A249" s="63">
        <v>5163</v>
      </c>
      <c r="B249" s="64" t="s">
        <v>1230</v>
      </c>
      <c r="C249" s="61"/>
      <c r="D249" s="61"/>
      <c r="E249" s="61"/>
      <c r="F249" s="61"/>
      <c r="G249" s="61"/>
      <c r="H249" s="61"/>
      <c r="I249" s="61"/>
      <c r="J249" s="61"/>
      <c r="K249" s="61"/>
      <c r="L249" s="61"/>
      <c r="M249" s="61"/>
      <c r="N249" s="61"/>
      <c r="O249" s="61"/>
      <c r="P249" s="61"/>
      <c r="Q249" s="61"/>
      <c r="R249" s="61"/>
      <c r="S249" s="61"/>
      <c r="T249" s="61"/>
      <c r="U249" s="61"/>
      <c r="V249" s="61"/>
      <c r="W249" s="61"/>
      <c r="X249" s="61"/>
      <c r="Y249" s="61"/>
      <c r="Z249" s="61"/>
    </row>
    <row r="250" spans="1:26" ht="14.4" x14ac:dyDescent="0.3">
      <c r="A250" s="63">
        <v>5164</v>
      </c>
      <c r="B250" s="64" t="s">
        <v>1184</v>
      </c>
      <c r="C250" s="61"/>
      <c r="D250" s="61"/>
      <c r="E250" s="61"/>
      <c r="F250" s="61"/>
      <c r="G250" s="61"/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61"/>
      <c r="U250" s="61"/>
      <c r="V250" s="61"/>
      <c r="W250" s="61"/>
      <c r="X250" s="61"/>
      <c r="Y250" s="61"/>
      <c r="Z250" s="61"/>
    </row>
    <row r="251" spans="1:26" ht="14.4" x14ac:dyDescent="0.3">
      <c r="A251" s="63">
        <v>5165</v>
      </c>
      <c r="B251" s="64" t="s">
        <v>2988</v>
      </c>
      <c r="C251" s="61"/>
      <c r="D251" s="61"/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1"/>
      <c r="W251" s="61"/>
      <c r="X251" s="61"/>
      <c r="Y251" s="61"/>
      <c r="Z251" s="61"/>
    </row>
    <row r="252" spans="1:26" ht="14.4" x14ac:dyDescent="0.3">
      <c r="A252" s="63">
        <v>5166</v>
      </c>
      <c r="B252" s="66" t="s">
        <v>1185</v>
      </c>
      <c r="C252" s="61"/>
      <c r="D252" s="61"/>
      <c r="E252" s="61"/>
      <c r="F252" s="61"/>
      <c r="G252" s="61"/>
      <c r="H252" s="61"/>
      <c r="I252" s="61"/>
      <c r="J252" s="61"/>
      <c r="K252" s="61"/>
      <c r="L252" s="61"/>
      <c r="M252" s="61"/>
      <c r="N252" s="61"/>
      <c r="O252" s="61"/>
      <c r="P252" s="61"/>
      <c r="Q252" s="61"/>
      <c r="R252" s="61"/>
      <c r="S252" s="61"/>
      <c r="T252" s="61"/>
      <c r="U252" s="61"/>
      <c r="V252" s="61"/>
      <c r="W252" s="61"/>
      <c r="X252" s="61"/>
      <c r="Y252" s="61"/>
      <c r="Z252" s="61"/>
    </row>
    <row r="253" spans="1:26" ht="14.4" x14ac:dyDescent="0.3">
      <c r="A253" s="63">
        <v>5167</v>
      </c>
      <c r="B253" s="64" t="s">
        <v>2989</v>
      </c>
      <c r="C253" s="61"/>
      <c r="D253" s="61"/>
      <c r="E253" s="61"/>
      <c r="F253" s="61"/>
      <c r="G253" s="61"/>
      <c r="H253" s="61"/>
      <c r="I253" s="61"/>
      <c r="J253" s="61"/>
      <c r="K253" s="61"/>
      <c r="L253" s="61"/>
      <c r="M253" s="61"/>
      <c r="N253" s="61"/>
      <c r="O253" s="61"/>
      <c r="P253" s="61"/>
      <c r="Q253" s="61"/>
      <c r="R253" s="61"/>
      <c r="S253" s="61"/>
      <c r="T253" s="61"/>
      <c r="U253" s="61"/>
      <c r="V253" s="61"/>
      <c r="W253" s="61"/>
      <c r="X253" s="61"/>
      <c r="Y253" s="61"/>
      <c r="Z253" s="61"/>
    </row>
    <row r="254" spans="1:26" ht="14.4" x14ac:dyDescent="0.3">
      <c r="A254" s="63">
        <v>5168</v>
      </c>
      <c r="B254" s="64" t="s">
        <v>2990</v>
      </c>
      <c r="C254" s="61"/>
      <c r="D254" s="61"/>
      <c r="E254" s="61"/>
      <c r="F254" s="61"/>
      <c r="G254" s="61"/>
      <c r="H254" s="61"/>
      <c r="I254" s="61"/>
      <c r="J254" s="61"/>
      <c r="K254" s="61"/>
      <c r="L254" s="61"/>
      <c r="M254" s="61"/>
      <c r="N254" s="61"/>
      <c r="O254" s="61"/>
      <c r="P254" s="61"/>
      <c r="Q254" s="61"/>
      <c r="R254" s="61"/>
      <c r="S254" s="61"/>
      <c r="T254" s="61"/>
      <c r="U254" s="61"/>
      <c r="V254" s="61"/>
      <c r="W254" s="61"/>
      <c r="X254" s="61"/>
      <c r="Y254" s="61"/>
      <c r="Z254" s="61"/>
    </row>
    <row r="255" spans="1:26" ht="14.4" x14ac:dyDescent="0.3">
      <c r="A255" s="63">
        <v>5169</v>
      </c>
      <c r="B255" s="64" t="s">
        <v>2991</v>
      </c>
      <c r="C255" s="61"/>
      <c r="D255" s="61"/>
      <c r="E255" s="61"/>
      <c r="F255" s="61"/>
      <c r="G255" s="61"/>
      <c r="H255" s="61"/>
      <c r="I255" s="61"/>
      <c r="J255" s="61"/>
      <c r="K255" s="61"/>
      <c r="L255" s="61"/>
      <c r="M255" s="61"/>
      <c r="N255" s="61"/>
      <c r="O255" s="61"/>
      <c r="P255" s="61"/>
      <c r="Q255" s="61"/>
      <c r="R255" s="61"/>
      <c r="S255" s="61"/>
      <c r="T255" s="61"/>
      <c r="U255" s="61"/>
      <c r="V255" s="61"/>
      <c r="W255" s="61"/>
      <c r="X255" s="61"/>
      <c r="Y255" s="61"/>
      <c r="Z255" s="61"/>
    </row>
    <row r="256" spans="1:26" ht="14.4" x14ac:dyDescent="0.3">
      <c r="A256" s="63">
        <v>5171</v>
      </c>
      <c r="B256" s="64" t="s">
        <v>1197</v>
      </c>
      <c r="C256" s="61"/>
      <c r="D256" s="61"/>
      <c r="E256" s="61"/>
      <c r="F256" s="61"/>
      <c r="G256" s="61"/>
      <c r="H256" s="61"/>
      <c r="I256" s="61"/>
      <c r="J256" s="61"/>
      <c r="K256" s="61"/>
      <c r="L256" s="61"/>
      <c r="M256" s="61"/>
      <c r="N256" s="61"/>
      <c r="O256" s="61"/>
      <c r="P256" s="61"/>
      <c r="Q256" s="61"/>
      <c r="R256" s="61"/>
      <c r="S256" s="61"/>
      <c r="T256" s="61"/>
      <c r="U256" s="61"/>
      <c r="V256" s="61"/>
      <c r="W256" s="61"/>
      <c r="X256" s="61"/>
      <c r="Y256" s="61"/>
      <c r="Z256" s="61"/>
    </row>
    <row r="257" spans="1:26" ht="14.4" x14ac:dyDescent="0.3">
      <c r="A257" s="63">
        <v>5172</v>
      </c>
      <c r="B257" s="64" t="s">
        <v>1199</v>
      </c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</row>
    <row r="258" spans="1:26" ht="14.4" x14ac:dyDescent="0.3">
      <c r="A258" s="63">
        <v>5173</v>
      </c>
      <c r="B258" s="64" t="s">
        <v>1200</v>
      </c>
      <c r="C258" s="61"/>
      <c r="D258" s="61"/>
      <c r="E258" s="61"/>
      <c r="F258" s="61"/>
      <c r="G258" s="61"/>
      <c r="H258" s="61"/>
      <c r="I258" s="61"/>
      <c r="J258" s="61"/>
      <c r="K258" s="61"/>
      <c r="L258" s="61"/>
      <c r="M258" s="61"/>
      <c r="N258" s="61"/>
      <c r="O258" s="61"/>
      <c r="P258" s="61"/>
      <c r="Q258" s="61"/>
      <c r="R258" s="61"/>
      <c r="S258" s="61"/>
      <c r="T258" s="61"/>
      <c r="U258" s="61"/>
      <c r="V258" s="61"/>
      <c r="W258" s="61"/>
      <c r="X258" s="61"/>
      <c r="Y258" s="61"/>
      <c r="Z258" s="61"/>
    </row>
    <row r="259" spans="1:26" ht="14.4" x14ac:dyDescent="0.3">
      <c r="A259" s="63">
        <v>5175</v>
      </c>
      <c r="B259" s="64" t="s">
        <v>1113</v>
      </c>
      <c r="C259" s="61"/>
      <c r="D259" s="61"/>
      <c r="E259" s="61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61"/>
      <c r="W259" s="61"/>
      <c r="X259" s="61"/>
      <c r="Y259" s="61"/>
      <c r="Z259" s="61"/>
    </row>
    <row r="260" spans="1:26" ht="14.4" x14ac:dyDescent="0.3">
      <c r="A260" s="63">
        <v>5176</v>
      </c>
      <c r="B260" s="64" t="s">
        <v>1203</v>
      </c>
      <c r="C260" s="61"/>
      <c r="D260" s="61"/>
      <c r="E260" s="61"/>
      <c r="F260" s="61"/>
      <c r="G260" s="61"/>
      <c r="H260" s="61"/>
      <c r="I260" s="61"/>
      <c r="J260" s="61"/>
      <c r="K260" s="61"/>
      <c r="L260" s="61"/>
      <c r="M260" s="61"/>
      <c r="N260" s="61"/>
      <c r="O260" s="61"/>
      <c r="P260" s="61"/>
      <c r="Q260" s="61"/>
      <c r="R260" s="61"/>
      <c r="S260" s="61"/>
      <c r="T260" s="61"/>
      <c r="U260" s="61"/>
      <c r="V260" s="61"/>
      <c r="W260" s="61"/>
      <c r="X260" s="61"/>
      <c r="Y260" s="61"/>
      <c r="Z260" s="61"/>
    </row>
    <row r="261" spans="1:26" ht="14.4" x14ac:dyDescent="0.3">
      <c r="A261" s="63">
        <v>5177</v>
      </c>
      <c r="B261" s="64" t="s">
        <v>2992</v>
      </c>
      <c r="C261" s="61"/>
      <c r="D261" s="61"/>
      <c r="E261" s="61"/>
      <c r="F261" s="61"/>
      <c r="G261" s="61"/>
      <c r="H261" s="61"/>
      <c r="I261" s="61"/>
      <c r="J261" s="61"/>
      <c r="K261" s="61"/>
      <c r="L261" s="61"/>
      <c r="M261" s="61"/>
      <c r="N261" s="61"/>
      <c r="O261" s="61"/>
      <c r="P261" s="61"/>
      <c r="Q261" s="61"/>
      <c r="R261" s="61"/>
      <c r="S261" s="61"/>
      <c r="T261" s="61"/>
      <c r="U261" s="61"/>
      <c r="V261" s="61"/>
      <c r="W261" s="61"/>
      <c r="X261" s="61"/>
      <c r="Y261" s="61"/>
      <c r="Z261" s="61"/>
    </row>
    <row r="262" spans="1:26" ht="14.4" x14ac:dyDescent="0.3">
      <c r="A262" s="63">
        <v>5178</v>
      </c>
      <c r="B262" s="64" t="s">
        <v>2993</v>
      </c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</row>
    <row r="263" spans="1:26" ht="14.4" x14ac:dyDescent="0.3">
      <c r="A263" s="63">
        <v>5179</v>
      </c>
      <c r="B263" s="64" t="s">
        <v>2994</v>
      </c>
      <c r="C263" s="61"/>
      <c r="D263" s="61"/>
      <c r="E263" s="61"/>
      <c r="F263" s="61"/>
      <c r="G263" s="61"/>
      <c r="H263" s="61"/>
      <c r="I263" s="61"/>
      <c r="J263" s="61"/>
      <c r="K263" s="61"/>
      <c r="L263" s="61"/>
      <c r="M263" s="61"/>
      <c r="N263" s="61"/>
      <c r="O263" s="61"/>
      <c r="P263" s="61"/>
      <c r="Q263" s="61"/>
      <c r="R263" s="61"/>
      <c r="S263" s="61"/>
      <c r="T263" s="61"/>
      <c r="U263" s="61"/>
      <c r="V263" s="61"/>
      <c r="W263" s="61"/>
      <c r="X263" s="61"/>
      <c r="Y263" s="61"/>
      <c r="Z263" s="61"/>
    </row>
    <row r="264" spans="1:26" ht="14.4" x14ac:dyDescent="0.3">
      <c r="A264" s="63">
        <v>5181</v>
      </c>
      <c r="B264" s="64" t="s">
        <v>2995</v>
      </c>
      <c r="C264" s="61"/>
      <c r="D264" s="61"/>
      <c r="E264" s="61"/>
      <c r="F264" s="61"/>
      <c r="G264" s="61"/>
      <c r="H264" s="61"/>
      <c r="I264" s="61"/>
      <c r="J264" s="61"/>
      <c r="K264" s="61"/>
      <c r="L264" s="61"/>
      <c r="M264" s="61"/>
      <c r="N264" s="61"/>
      <c r="O264" s="61"/>
      <c r="P264" s="61"/>
      <c r="Q264" s="61"/>
      <c r="R264" s="61"/>
      <c r="S264" s="61"/>
      <c r="T264" s="61"/>
      <c r="U264" s="61"/>
      <c r="V264" s="61"/>
      <c r="W264" s="61"/>
      <c r="X264" s="61"/>
      <c r="Y264" s="61"/>
      <c r="Z264" s="61"/>
    </row>
    <row r="265" spans="1:26" ht="14.4" x14ac:dyDescent="0.3">
      <c r="A265" s="63">
        <v>5182</v>
      </c>
      <c r="B265" s="64" t="s">
        <v>2996</v>
      </c>
      <c r="C265" s="61"/>
      <c r="D265" s="61"/>
      <c r="E265" s="61"/>
      <c r="F265" s="61"/>
      <c r="G265" s="61"/>
      <c r="H265" s="61"/>
      <c r="I265" s="61"/>
      <c r="J265" s="61"/>
      <c r="K265" s="61"/>
      <c r="L265" s="61"/>
      <c r="M265" s="61"/>
      <c r="N265" s="61"/>
      <c r="O265" s="61"/>
      <c r="P265" s="61"/>
      <c r="Q265" s="61"/>
      <c r="R265" s="61"/>
      <c r="S265" s="61"/>
      <c r="T265" s="61"/>
      <c r="U265" s="61"/>
      <c r="V265" s="61"/>
      <c r="W265" s="61"/>
      <c r="X265" s="61"/>
      <c r="Y265" s="61"/>
      <c r="Z265" s="61"/>
    </row>
    <row r="266" spans="1:26" ht="14.4" x14ac:dyDescent="0.3">
      <c r="A266" s="63">
        <v>5183</v>
      </c>
      <c r="B266" s="64" t="s">
        <v>2997</v>
      </c>
      <c r="C266" s="61"/>
      <c r="D266" s="61"/>
      <c r="E266" s="61"/>
      <c r="F266" s="61"/>
      <c r="G266" s="61"/>
      <c r="H266" s="61"/>
      <c r="I266" s="61"/>
      <c r="J266" s="61"/>
      <c r="K266" s="61"/>
      <c r="L266" s="61"/>
      <c r="M266" s="61"/>
      <c r="N266" s="61"/>
      <c r="O266" s="61"/>
      <c r="P266" s="61"/>
      <c r="Q266" s="61"/>
      <c r="R266" s="61"/>
      <c r="S266" s="61"/>
      <c r="T266" s="61"/>
      <c r="U266" s="61"/>
      <c r="V266" s="61"/>
      <c r="W266" s="61"/>
      <c r="X266" s="61"/>
      <c r="Y266" s="61"/>
      <c r="Z266" s="61"/>
    </row>
    <row r="267" spans="1:26" ht="14.4" x14ac:dyDescent="0.3">
      <c r="A267" s="63">
        <v>5184</v>
      </c>
      <c r="B267" s="64" t="s">
        <v>2998</v>
      </c>
      <c r="C267" s="61"/>
      <c r="D267" s="61"/>
      <c r="E267" s="61"/>
      <c r="F267" s="61"/>
      <c r="G267" s="61"/>
      <c r="H267" s="61"/>
      <c r="I267" s="61"/>
      <c r="J267" s="61"/>
      <c r="K267" s="61"/>
      <c r="L267" s="61"/>
      <c r="M267" s="61"/>
      <c r="N267" s="61"/>
      <c r="O267" s="61"/>
      <c r="P267" s="61"/>
      <c r="Q267" s="61"/>
      <c r="R267" s="61"/>
      <c r="S267" s="61"/>
      <c r="T267" s="61"/>
      <c r="U267" s="61"/>
      <c r="V267" s="61"/>
      <c r="W267" s="61"/>
      <c r="X267" s="61"/>
      <c r="Y267" s="61"/>
      <c r="Z267" s="61"/>
    </row>
    <row r="268" spans="1:26" ht="14.4" x14ac:dyDescent="0.3">
      <c r="A268" s="63">
        <v>5189</v>
      </c>
      <c r="B268" s="64" t="s">
        <v>2999</v>
      </c>
      <c r="C268" s="61"/>
      <c r="D268" s="61"/>
      <c r="E268" s="61"/>
      <c r="F268" s="61"/>
      <c r="G268" s="61"/>
      <c r="H268" s="61"/>
      <c r="I268" s="61"/>
      <c r="J268" s="61"/>
      <c r="K268" s="61"/>
      <c r="L268" s="61"/>
      <c r="M268" s="61"/>
      <c r="N268" s="61"/>
      <c r="O268" s="61"/>
      <c r="P268" s="61"/>
      <c r="Q268" s="61"/>
      <c r="R268" s="61"/>
      <c r="S268" s="61"/>
      <c r="T268" s="61"/>
      <c r="U268" s="61"/>
      <c r="V268" s="61"/>
      <c r="W268" s="61"/>
      <c r="X268" s="61"/>
      <c r="Y268" s="61"/>
      <c r="Z268" s="61"/>
    </row>
    <row r="269" spans="1:26" ht="14.4" x14ac:dyDescent="0.3">
      <c r="A269" s="63">
        <v>5191</v>
      </c>
      <c r="B269" s="64" t="s">
        <v>3000</v>
      </c>
      <c r="C269" s="61"/>
      <c r="D269" s="61"/>
      <c r="E269" s="61"/>
      <c r="F269" s="61"/>
      <c r="G269" s="61"/>
      <c r="H269" s="61"/>
      <c r="I269" s="61"/>
      <c r="J269" s="61"/>
      <c r="K269" s="61"/>
      <c r="L269" s="61"/>
      <c r="M269" s="61"/>
      <c r="N269" s="61"/>
      <c r="O269" s="61"/>
      <c r="P269" s="61"/>
      <c r="Q269" s="61"/>
      <c r="R269" s="61"/>
      <c r="S269" s="61"/>
      <c r="T269" s="61"/>
      <c r="U269" s="61"/>
      <c r="V269" s="61"/>
      <c r="W269" s="61"/>
      <c r="X269" s="61"/>
      <c r="Y269" s="61"/>
      <c r="Z269" s="61"/>
    </row>
    <row r="270" spans="1:26" ht="14.4" x14ac:dyDescent="0.3">
      <c r="A270" s="63">
        <v>5192</v>
      </c>
      <c r="B270" s="64" t="s">
        <v>1208</v>
      </c>
      <c r="C270" s="61"/>
      <c r="D270" s="61"/>
      <c r="E270" s="61"/>
      <c r="F270" s="61"/>
      <c r="G270" s="61"/>
      <c r="H270" s="61"/>
      <c r="I270" s="61"/>
      <c r="J270" s="61"/>
      <c r="K270" s="61"/>
      <c r="L270" s="61"/>
      <c r="M270" s="61"/>
      <c r="N270" s="61"/>
      <c r="O270" s="61"/>
      <c r="P270" s="61"/>
      <c r="Q270" s="61"/>
      <c r="R270" s="61"/>
      <c r="S270" s="61"/>
      <c r="T270" s="61"/>
      <c r="U270" s="61"/>
      <c r="V270" s="61"/>
      <c r="W270" s="61"/>
      <c r="X270" s="61"/>
      <c r="Y270" s="61"/>
      <c r="Z270" s="61"/>
    </row>
    <row r="271" spans="1:26" ht="14.4" x14ac:dyDescent="0.3">
      <c r="A271" s="63">
        <v>5193</v>
      </c>
      <c r="B271" s="64" t="s">
        <v>3001</v>
      </c>
      <c r="C271" s="61"/>
      <c r="D271" s="61"/>
      <c r="E271" s="61"/>
      <c r="F271" s="61"/>
      <c r="G271" s="61"/>
      <c r="H271" s="61"/>
      <c r="I271" s="61"/>
      <c r="J271" s="61"/>
      <c r="K271" s="61"/>
      <c r="L271" s="61"/>
      <c r="M271" s="61"/>
      <c r="N271" s="61"/>
      <c r="O271" s="61"/>
      <c r="P271" s="61"/>
      <c r="Q271" s="61"/>
      <c r="R271" s="61"/>
      <c r="S271" s="61"/>
      <c r="T271" s="61"/>
      <c r="U271" s="61"/>
      <c r="V271" s="61"/>
      <c r="W271" s="61"/>
      <c r="X271" s="61"/>
      <c r="Y271" s="61"/>
      <c r="Z271" s="61"/>
    </row>
    <row r="272" spans="1:26" ht="14.4" x14ac:dyDescent="0.3">
      <c r="A272" s="63">
        <v>5194</v>
      </c>
      <c r="B272" s="64" t="s">
        <v>1211</v>
      </c>
      <c r="C272" s="61"/>
      <c r="D272" s="61"/>
      <c r="E272" s="61"/>
      <c r="F272" s="61"/>
      <c r="G272" s="61"/>
      <c r="H272" s="61"/>
      <c r="I272" s="61"/>
      <c r="J272" s="61"/>
      <c r="K272" s="61"/>
      <c r="L272" s="61"/>
      <c r="M272" s="61"/>
      <c r="N272" s="61"/>
      <c r="O272" s="61"/>
      <c r="P272" s="61"/>
      <c r="Q272" s="61"/>
      <c r="R272" s="61"/>
      <c r="S272" s="61"/>
      <c r="T272" s="61"/>
      <c r="U272" s="61"/>
      <c r="V272" s="61"/>
      <c r="W272" s="61"/>
      <c r="X272" s="61"/>
      <c r="Y272" s="61"/>
      <c r="Z272" s="61"/>
    </row>
    <row r="273" spans="1:26" ht="14.4" x14ac:dyDescent="0.3">
      <c r="A273" s="63">
        <v>5195</v>
      </c>
      <c r="B273" s="64" t="s">
        <v>3002</v>
      </c>
      <c r="C273" s="61"/>
      <c r="D273" s="61"/>
      <c r="E273" s="61"/>
      <c r="F273" s="61"/>
      <c r="G273" s="61"/>
      <c r="H273" s="61"/>
      <c r="I273" s="61"/>
      <c r="J273" s="61"/>
      <c r="K273" s="61"/>
      <c r="L273" s="61"/>
      <c r="M273" s="61"/>
      <c r="N273" s="61"/>
      <c r="O273" s="61"/>
      <c r="P273" s="61"/>
      <c r="Q273" s="61"/>
      <c r="R273" s="61"/>
      <c r="S273" s="61"/>
      <c r="T273" s="61"/>
      <c r="U273" s="61"/>
      <c r="V273" s="61"/>
      <c r="W273" s="61"/>
      <c r="X273" s="61"/>
      <c r="Y273" s="61"/>
      <c r="Z273" s="61"/>
    </row>
    <row r="274" spans="1:26" ht="14.4" x14ac:dyDescent="0.3">
      <c r="A274" s="63">
        <v>5196</v>
      </c>
      <c r="B274" s="64" t="s">
        <v>3003</v>
      </c>
      <c r="C274" s="61"/>
      <c r="D274" s="61"/>
      <c r="E274" s="61"/>
      <c r="F274" s="61"/>
      <c r="G274" s="61"/>
      <c r="H274" s="61"/>
      <c r="I274" s="61"/>
      <c r="J274" s="61"/>
      <c r="K274" s="61"/>
      <c r="L274" s="61"/>
      <c r="M274" s="61"/>
      <c r="N274" s="61"/>
      <c r="O274" s="61"/>
      <c r="P274" s="61"/>
      <c r="Q274" s="61"/>
      <c r="R274" s="61"/>
      <c r="S274" s="61"/>
      <c r="T274" s="61"/>
      <c r="U274" s="61"/>
      <c r="V274" s="61"/>
      <c r="W274" s="61"/>
      <c r="X274" s="61"/>
      <c r="Y274" s="61"/>
      <c r="Z274" s="61"/>
    </row>
    <row r="275" spans="1:26" ht="14.4" x14ac:dyDescent="0.3">
      <c r="A275" s="63">
        <v>5197</v>
      </c>
      <c r="B275" s="64" t="s">
        <v>3004</v>
      </c>
      <c r="C275" s="65"/>
    </row>
    <row r="276" spans="1:26" ht="14.4" x14ac:dyDescent="0.3">
      <c r="A276" s="63">
        <v>5199</v>
      </c>
      <c r="B276" s="64" t="s">
        <v>3005</v>
      </c>
      <c r="C276" s="61"/>
      <c r="D276" s="61"/>
      <c r="E276" s="61"/>
      <c r="F276" s="61"/>
      <c r="G276" s="61"/>
      <c r="H276" s="61"/>
      <c r="I276" s="61"/>
      <c r="J276" s="61"/>
      <c r="K276" s="61"/>
      <c r="L276" s="61"/>
      <c r="M276" s="61"/>
      <c r="N276" s="61"/>
      <c r="O276" s="61"/>
      <c r="P276" s="61"/>
      <c r="Q276" s="61"/>
      <c r="R276" s="61"/>
      <c r="S276" s="61"/>
      <c r="T276" s="61"/>
      <c r="U276" s="61"/>
      <c r="V276" s="61"/>
      <c r="W276" s="61"/>
      <c r="X276" s="61"/>
      <c r="Y276" s="61"/>
      <c r="Z276" s="61"/>
    </row>
    <row r="277" spans="1:26" ht="14.4" x14ac:dyDescent="0.3">
      <c r="A277" s="63">
        <v>5211</v>
      </c>
      <c r="B277" s="64" t="s">
        <v>3006</v>
      </c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  <c r="Z277" s="61"/>
    </row>
    <row r="278" spans="1:26" ht="14.4" x14ac:dyDescent="0.3">
      <c r="A278" s="63">
        <v>5212</v>
      </c>
      <c r="B278" s="64" t="s">
        <v>3007</v>
      </c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  <c r="Z278" s="61"/>
    </row>
    <row r="279" spans="1:26" ht="14.4" x14ac:dyDescent="0.3">
      <c r="A279" s="63">
        <v>5213</v>
      </c>
      <c r="B279" s="64" t="s">
        <v>3008</v>
      </c>
      <c r="C279" s="61"/>
      <c r="D279" s="61"/>
      <c r="E279" s="61"/>
      <c r="F279" s="61"/>
      <c r="G279" s="61"/>
      <c r="H279" s="61"/>
      <c r="I279" s="61"/>
      <c r="J279" s="61"/>
      <c r="K279" s="61"/>
      <c r="L279" s="61"/>
      <c r="M279" s="61"/>
      <c r="N279" s="61"/>
      <c r="O279" s="61"/>
      <c r="P279" s="61"/>
      <c r="Q279" s="61"/>
      <c r="R279" s="61"/>
      <c r="S279" s="61"/>
      <c r="T279" s="61"/>
      <c r="U279" s="61"/>
      <c r="V279" s="61"/>
      <c r="W279" s="61"/>
      <c r="X279" s="61"/>
      <c r="Y279" s="61"/>
      <c r="Z279" s="61"/>
    </row>
    <row r="280" spans="1:26" ht="14.4" x14ac:dyDescent="0.3">
      <c r="A280" s="63">
        <v>5214</v>
      </c>
      <c r="B280" s="64" t="s">
        <v>3009</v>
      </c>
      <c r="C280" s="61"/>
      <c r="D280" s="61"/>
      <c r="E280" s="61"/>
      <c r="F280" s="61"/>
      <c r="G280" s="61"/>
      <c r="H280" s="61"/>
      <c r="I280" s="61"/>
      <c r="J280" s="61"/>
      <c r="K280" s="61"/>
      <c r="L280" s="61"/>
      <c r="M280" s="61"/>
      <c r="N280" s="61"/>
      <c r="O280" s="61"/>
      <c r="P280" s="61"/>
      <c r="Q280" s="61"/>
      <c r="R280" s="61"/>
      <c r="S280" s="61"/>
      <c r="T280" s="61"/>
      <c r="U280" s="61"/>
      <c r="V280" s="61"/>
      <c r="W280" s="61"/>
      <c r="X280" s="61"/>
      <c r="Y280" s="61"/>
      <c r="Z280" s="61"/>
    </row>
    <row r="281" spans="1:26" ht="14.4" x14ac:dyDescent="0.3">
      <c r="A281" s="63">
        <v>5215</v>
      </c>
      <c r="B281" s="64" t="s">
        <v>3010</v>
      </c>
      <c r="C281" s="65"/>
    </row>
    <row r="282" spans="1:26" ht="14.4" x14ac:dyDescent="0.3">
      <c r="A282" s="63">
        <v>5219</v>
      </c>
      <c r="B282" s="64" t="s">
        <v>3011</v>
      </c>
      <c r="C282" s="61"/>
      <c r="D282" s="61"/>
      <c r="E282" s="61"/>
      <c r="F282" s="61"/>
      <c r="G282" s="61"/>
      <c r="H282" s="61"/>
      <c r="I282" s="61"/>
      <c r="J282" s="61"/>
      <c r="K282" s="61"/>
      <c r="L282" s="61"/>
      <c r="M282" s="61"/>
      <c r="N282" s="61"/>
      <c r="O282" s="61"/>
      <c r="P282" s="61"/>
      <c r="Q282" s="61"/>
      <c r="R282" s="61"/>
      <c r="S282" s="61"/>
      <c r="T282" s="61"/>
      <c r="U282" s="61"/>
      <c r="V282" s="61"/>
      <c r="W282" s="61"/>
      <c r="X282" s="61"/>
      <c r="Y282" s="61"/>
      <c r="Z282" s="61"/>
    </row>
    <row r="283" spans="1:26" ht="14.4" x14ac:dyDescent="0.3">
      <c r="A283" s="63">
        <v>5221</v>
      </c>
      <c r="B283" s="64" t="s">
        <v>3012</v>
      </c>
      <c r="C283" s="61"/>
      <c r="D283" s="61"/>
      <c r="E283" s="61"/>
      <c r="F283" s="61"/>
      <c r="G283" s="61"/>
      <c r="H283" s="61"/>
      <c r="I283" s="61"/>
      <c r="J283" s="61"/>
      <c r="K283" s="61"/>
      <c r="L283" s="61"/>
      <c r="M283" s="61"/>
      <c r="N283" s="61"/>
      <c r="O283" s="61"/>
      <c r="P283" s="61"/>
      <c r="Q283" s="61"/>
      <c r="R283" s="61"/>
      <c r="S283" s="61"/>
      <c r="T283" s="61"/>
      <c r="U283" s="61"/>
      <c r="V283" s="61"/>
      <c r="W283" s="61"/>
      <c r="X283" s="61"/>
      <c r="Y283" s="61"/>
      <c r="Z283" s="61"/>
    </row>
    <row r="284" spans="1:26" ht="14.4" x14ac:dyDescent="0.3">
      <c r="A284" s="63">
        <v>5222</v>
      </c>
      <c r="B284" s="64" t="s">
        <v>3013</v>
      </c>
      <c r="C284" s="61"/>
      <c r="D284" s="61"/>
      <c r="E284" s="61"/>
      <c r="F284" s="61"/>
      <c r="G284" s="61"/>
      <c r="H284" s="61"/>
      <c r="I284" s="61"/>
      <c r="J284" s="61"/>
      <c r="K284" s="61"/>
      <c r="L284" s="61"/>
      <c r="M284" s="61"/>
      <c r="N284" s="61"/>
      <c r="O284" s="61"/>
      <c r="P284" s="61"/>
      <c r="Q284" s="61"/>
      <c r="R284" s="61"/>
      <c r="S284" s="61"/>
      <c r="T284" s="61"/>
      <c r="U284" s="61"/>
      <c r="V284" s="61"/>
      <c r="W284" s="61"/>
      <c r="X284" s="61"/>
      <c r="Y284" s="61"/>
      <c r="Z284" s="61"/>
    </row>
    <row r="285" spans="1:26" ht="14.4" x14ac:dyDescent="0.3">
      <c r="A285" s="63">
        <v>5223</v>
      </c>
      <c r="B285" s="64" t="s">
        <v>3014</v>
      </c>
      <c r="C285" s="61"/>
      <c r="D285" s="61"/>
      <c r="E285" s="61"/>
      <c r="F285" s="61"/>
      <c r="G285" s="61"/>
      <c r="H285" s="61"/>
      <c r="I285" s="61"/>
      <c r="J285" s="61"/>
      <c r="K285" s="61"/>
      <c r="L285" s="61"/>
      <c r="M285" s="61"/>
      <c r="N285" s="61"/>
      <c r="O285" s="61"/>
      <c r="P285" s="61"/>
      <c r="Q285" s="61"/>
      <c r="R285" s="61"/>
      <c r="S285" s="61"/>
      <c r="T285" s="61"/>
      <c r="U285" s="61"/>
      <c r="V285" s="61"/>
      <c r="W285" s="61"/>
      <c r="X285" s="61"/>
      <c r="Y285" s="61"/>
      <c r="Z285" s="61"/>
    </row>
    <row r="286" spans="1:26" ht="14.4" x14ac:dyDescent="0.3">
      <c r="A286" s="63">
        <v>5224</v>
      </c>
      <c r="B286" s="64" t="s">
        <v>3015</v>
      </c>
      <c r="C286" s="61"/>
      <c r="D286" s="61"/>
      <c r="E286" s="61"/>
      <c r="F286" s="61"/>
      <c r="G286" s="61"/>
      <c r="H286" s="61"/>
      <c r="I286" s="61"/>
      <c r="J286" s="61"/>
      <c r="K286" s="61"/>
      <c r="L286" s="61"/>
      <c r="M286" s="61"/>
      <c r="N286" s="61"/>
      <c r="O286" s="61"/>
      <c r="P286" s="61"/>
      <c r="Q286" s="61"/>
      <c r="R286" s="61"/>
      <c r="S286" s="61"/>
      <c r="T286" s="61"/>
      <c r="U286" s="61"/>
      <c r="V286" s="61"/>
      <c r="W286" s="61"/>
      <c r="X286" s="61"/>
      <c r="Y286" s="61"/>
      <c r="Z286" s="61"/>
    </row>
    <row r="287" spans="1:26" ht="14.4" x14ac:dyDescent="0.3">
      <c r="A287" s="63">
        <v>5225</v>
      </c>
      <c r="B287" s="64" t="s">
        <v>3016</v>
      </c>
      <c r="C287" s="61"/>
      <c r="D287" s="61"/>
      <c r="E287" s="61"/>
      <c r="F287" s="61"/>
      <c r="G287" s="61"/>
      <c r="H287" s="61"/>
      <c r="I287" s="61"/>
      <c r="J287" s="61"/>
      <c r="K287" s="61"/>
      <c r="L287" s="61"/>
      <c r="M287" s="61"/>
      <c r="N287" s="61"/>
      <c r="O287" s="61"/>
      <c r="P287" s="61"/>
      <c r="Q287" s="61"/>
      <c r="R287" s="61"/>
      <c r="S287" s="61"/>
      <c r="T287" s="61"/>
      <c r="U287" s="61"/>
      <c r="V287" s="61"/>
      <c r="W287" s="61"/>
      <c r="X287" s="61"/>
      <c r="Y287" s="61"/>
      <c r="Z287" s="61"/>
    </row>
    <row r="288" spans="1:26" ht="14.4" x14ac:dyDescent="0.3">
      <c r="A288" s="63">
        <v>5229</v>
      </c>
      <c r="B288" s="64" t="s">
        <v>3017</v>
      </c>
      <c r="C288" s="61"/>
      <c r="D288" s="61"/>
      <c r="E288" s="61"/>
      <c r="F288" s="61"/>
      <c r="G288" s="61"/>
      <c r="H288" s="61"/>
      <c r="I288" s="61"/>
      <c r="J288" s="61"/>
      <c r="K288" s="61"/>
      <c r="L288" s="61"/>
      <c r="M288" s="61"/>
      <c r="N288" s="61"/>
      <c r="O288" s="61"/>
      <c r="P288" s="61"/>
      <c r="Q288" s="61"/>
      <c r="R288" s="61"/>
      <c r="S288" s="61"/>
      <c r="T288" s="61"/>
      <c r="U288" s="61"/>
      <c r="V288" s="61"/>
      <c r="W288" s="61"/>
      <c r="X288" s="61"/>
      <c r="Y288" s="61"/>
      <c r="Z288" s="61"/>
    </row>
    <row r="289" spans="1:26" ht="14.4" x14ac:dyDescent="0.3">
      <c r="A289" s="63">
        <v>5230</v>
      </c>
      <c r="B289" s="64" t="s">
        <v>3018</v>
      </c>
      <c r="C289" s="61"/>
      <c r="D289" s="61"/>
      <c r="E289" s="61"/>
      <c r="F289" s="61"/>
      <c r="G289" s="61"/>
      <c r="H289" s="61"/>
      <c r="I289" s="61"/>
      <c r="J289" s="61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61"/>
      <c r="X289" s="61"/>
      <c r="Y289" s="61"/>
      <c r="Z289" s="61"/>
    </row>
    <row r="290" spans="1:26" ht="14.4" x14ac:dyDescent="0.3">
      <c r="A290" s="63">
        <v>5240</v>
      </c>
      <c r="B290" s="64" t="s">
        <v>3019</v>
      </c>
      <c r="C290" s="61"/>
      <c r="D290" s="61"/>
      <c r="E290" s="61"/>
      <c r="F290" s="61"/>
      <c r="G290" s="61"/>
      <c r="H290" s="61"/>
      <c r="I290" s="61"/>
      <c r="J290" s="61"/>
      <c r="K290" s="61"/>
      <c r="L290" s="61"/>
      <c r="M290" s="61"/>
      <c r="N290" s="61"/>
      <c r="O290" s="61"/>
      <c r="P290" s="61"/>
      <c r="Q290" s="61"/>
      <c r="R290" s="61"/>
      <c r="S290" s="61"/>
      <c r="T290" s="61"/>
      <c r="U290" s="61"/>
      <c r="V290" s="61"/>
      <c r="W290" s="61"/>
      <c r="X290" s="61"/>
      <c r="Y290" s="61"/>
      <c r="Z290" s="61"/>
    </row>
    <row r="291" spans="1:26" ht="14.4" x14ac:dyDescent="0.3">
      <c r="A291" s="63">
        <v>5250</v>
      </c>
      <c r="B291" s="64" t="s">
        <v>3020</v>
      </c>
      <c r="C291" s="61"/>
      <c r="D291" s="61"/>
      <c r="E291" s="61"/>
      <c r="F291" s="61"/>
      <c r="G291" s="61"/>
      <c r="H291" s="61"/>
      <c r="I291" s="61"/>
      <c r="J291" s="61"/>
      <c r="K291" s="61"/>
      <c r="L291" s="61"/>
      <c r="M291" s="61"/>
      <c r="N291" s="61"/>
      <c r="O291" s="61"/>
      <c r="P291" s="61"/>
      <c r="Q291" s="61"/>
      <c r="R291" s="61"/>
      <c r="S291" s="61"/>
      <c r="T291" s="61"/>
      <c r="U291" s="61"/>
      <c r="V291" s="61"/>
      <c r="W291" s="61"/>
      <c r="X291" s="61"/>
      <c r="Y291" s="61"/>
      <c r="Z291" s="61"/>
    </row>
    <row r="292" spans="1:26" ht="14.4" x14ac:dyDescent="0.3">
      <c r="A292" s="63">
        <v>5311</v>
      </c>
      <c r="B292" s="64" t="s">
        <v>3021</v>
      </c>
      <c r="C292" s="61"/>
      <c r="D292" s="61"/>
      <c r="E292" s="61"/>
      <c r="F292" s="61"/>
      <c r="G292" s="61"/>
      <c r="H292" s="61"/>
      <c r="I292" s="61"/>
      <c r="J292" s="61"/>
      <c r="K292" s="61"/>
      <c r="L292" s="61"/>
      <c r="M292" s="61"/>
      <c r="N292" s="61"/>
      <c r="O292" s="61"/>
      <c r="P292" s="61"/>
      <c r="Q292" s="61"/>
      <c r="R292" s="61"/>
      <c r="S292" s="61"/>
      <c r="T292" s="61"/>
      <c r="U292" s="61"/>
      <c r="V292" s="61"/>
      <c r="W292" s="61"/>
      <c r="X292" s="61"/>
      <c r="Y292" s="61"/>
      <c r="Z292" s="61"/>
    </row>
    <row r="293" spans="1:26" ht="14.4" x14ac:dyDescent="0.3">
      <c r="A293" s="63">
        <v>5312</v>
      </c>
      <c r="B293" s="64" t="s">
        <v>3022</v>
      </c>
      <c r="C293" s="61"/>
      <c r="D293" s="61"/>
      <c r="E293" s="61"/>
      <c r="F293" s="61"/>
      <c r="G293" s="61"/>
      <c r="H293" s="61"/>
      <c r="I293" s="61"/>
      <c r="J293" s="61"/>
      <c r="K293" s="61"/>
      <c r="L293" s="61"/>
      <c r="M293" s="61"/>
      <c r="N293" s="61"/>
      <c r="O293" s="61"/>
      <c r="P293" s="61"/>
      <c r="Q293" s="61"/>
      <c r="R293" s="61"/>
      <c r="S293" s="61"/>
      <c r="T293" s="61"/>
      <c r="U293" s="61"/>
      <c r="V293" s="61"/>
      <c r="W293" s="61"/>
      <c r="X293" s="61"/>
      <c r="Y293" s="61"/>
      <c r="Z293" s="61"/>
    </row>
    <row r="294" spans="1:26" ht="14.4" x14ac:dyDescent="0.3">
      <c r="A294" s="63">
        <v>5313</v>
      </c>
      <c r="B294" s="64" t="s">
        <v>3023</v>
      </c>
      <c r="C294" s="61"/>
      <c r="D294" s="61"/>
      <c r="E294" s="61"/>
      <c r="F294" s="61"/>
      <c r="G294" s="61"/>
      <c r="H294" s="61"/>
      <c r="I294" s="61"/>
      <c r="J294" s="61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</row>
    <row r="295" spans="1:26" ht="14.4" x14ac:dyDescent="0.3">
      <c r="A295" s="63">
        <v>5314</v>
      </c>
      <c r="B295" s="64" t="s">
        <v>3024</v>
      </c>
      <c r="C295" s="61"/>
      <c r="D295" s="61"/>
      <c r="E295" s="61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61"/>
      <c r="W295" s="61"/>
      <c r="X295" s="61"/>
      <c r="Y295" s="61"/>
      <c r="Z295" s="61"/>
    </row>
    <row r="296" spans="1:26" ht="14.4" x14ac:dyDescent="0.3">
      <c r="A296" s="63">
        <v>5315</v>
      </c>
      <c r="B296" s="64" t="s">
        <v>3025</v>
      </c>
      <c r="C296" s="61"/>
      <c r="D296" s="61"/>
      <c r="E296" s="61"/>
      <c r="F296" s="61"/>
      <c r="G296" s="61"/>
      <c r="H296" s="61"/>
      <c r="I296" s="61"/>
      <c r="J296" s="61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61"/>
      <c r="X296" s="61"/>
      <c r="Y296" s="61"/>
      <c r="Z296" s="61"/>
    </row>
    <row r="297" spans="1:26" ht="14.4" x14ac:dyDescent="0.3">
      <c r="A297" s="63">
        <v>5316</v>
      </c>
      <c r="B297" s="64" t="s">
        <v>3026</v>
      </c>
      <c r="C297" s="61"/>
      <c r="D297" s="61"/>
      <c r="E297" s="61"/>
      <c r="F297" s="61"/>
      <c r="G297" s="61"/>
      <c r="H297" s="61"/>
      <c r="I297" s="61"/>
      <c r="J297" s="61"/>
      <c r="K297" s="61"/>
      <c r="L297" s="61"/>
      <c r="M297" s="61"/>
      <c r="N297" s="61"/>
      <c r="O297" s="61"/>
      <c r="P297" s="61"/>
      <c r="Q297" s="61"/>
      <c r="R297" s="61"/>
      <c r="S297" s="61"/>
      <c r="T297" s="61"/>
      <c r="U297" s="61"/>
      <c r="V297" s="61"/>
      <c r="W297" s="61"/>
      <c r="X297" s="61"/>
      <c r="Y297" s="61"/>
      <c r="Z297" s="61"/>
    </row>
    <row r="298" spans="1:26" ht="14.4" x14ac:dyDescent="0.3">
      <c r="A298" s="63">
        <v>5317</v>
      </c>
      <c r="B298" s="64" t="s">
        <v>3027</v>
      </c>
      <c r="C298" s="61"/>
      <c r="D298" s="61"/>
      <c r="E298" s="61"/>
      <c r="F298" s="61"/>
      <c r="G298" s="61"/>
      <c r="H298" s="61"/>
      <c r="I298" s="61"/>
      <c r="J298" s="61"/>
      <c r="K298" s="61"/>
      <c r="L298" s="61"/>
      <c r="M298" s="61"/>
      <c r="N298" s="61"/>
      <c r="O298" s="61"/>
      <c r="P298" s="61"/>
      <c r="Q298" s="61"/>
      <c r="R298" s="61"/>
      <c r="S298" s="61"/>
      <c r="T298" s="61"/>
      <c r="U298" s="61"/>
      <c r="V298" s="61"/>
      <c r="W298" s="61"/>
      <c r="X298" s="61"/>
      <c r="Y298" s="61"/>
      <c r="Z298" s="61"/>
    </row>
    <row r="299" spans="1:26" ht="14.4" x14ac:dyDescent="0.3">
      <c r="A299" s="63">
        <v>5318</v>
      </c>
      <c r="B299" s="64" t="s">
        <v>3028</v>
      </c>
      <c r="C299" s="61"/>
      <c r="D299" s="61"/>
      <c r="E299" s="61"/>
      <c r="F299" s="61"/>
      <c r="G299" s="61"/>
      <c r="H299" s="61"/>
      <c r="I299" s="61"/>
      <c r="J299" s="61"/>
      <c r="K299" s="61"/>
      <c r="L299" s="61"/>
      <c r="M299" s="61"/>
      <c r="N299" s="61"/>
      <c r="O299" s="61"/>
      <c r="P299" s="61"/>
      <c r="Q299" s="61"/>
      <c r="R299" s="61"/>
      <c r="S299" s="61"/>
      <c r="T299" s="61"/>
      <c r="U299" s="61"/>
      <c r="V299" s="61"/>
      <c r="W299" s="61"/>
      <c r="X299" s="61"/>
      <c r="Y299" s="61"/>
      <c r="Z299" s="61"/>
    </row>
    <row r="300" spans="1:26" ht="14.4" x14ac:dyDescent="0.3">
      <c r="A300" s="63">
        <v>5319</v>
      </c>
      <c r="B300" s="64" t="s">
        <v>3029</v>
      </c>
      <c r="C300" s="61"/>
      <c r="D300" s="61"/>
      <c r="E300" s="61"/>
      <c r="F300" s="61"/>
      <c r="G300" s="61"/>
      <c r="H300" s="61"/>
      <c r="I300" s="61"/>
      <c r="J300" s="61"/>
      <c r="K300" s="61"/>
      <c r="L300" s="61"/>
      <c r="M300" s="61"/>
      <c r="N300" s="61"/>
      <c r="O300" s="61"/>
      <c r="P300" s="61"/>
      <c r="Q300" s="61"/>
      <c r="R300" s="61"/>
      <c r="S300" s="61"/>
      <c r="T300" s="61"/>
      <c r="U300" s="61"/>
      <c r="V300" s="61"/>
      <c r="W300" s="61"/>
      <c r="X300" s="61"/>
      <c r="Y300" s="61"/>
      <c r="Z300" s="61"/>
    </row>
    <row r="301" spans="1:26" ht="14.4" x14ac:dyDescent="0.3">
      <c r="A301" s="63">
        <v>5321</v>
      </c>
      <c r="B301" s="64" t="s">
        <v>3030</v>
      </c>
      <c r="C301" s="61"/>
      <c r="D301" s="61"/>
      <c r="E301" s="61"/>
      <c r="F301" s="61"/>
      <c r="G301" s="61"/>
      <c r="H301" s="61"/>
      <c r="I301" s="61"/>
      <c r="J301" s="61"/>
      <c r="K301" s="61"/>
      <c r="L301" s="61"/>
      <c r="M301" s="61"/>
      <c r="N301" s="61"/>
      <c r="O301" s="61"/>
      <c r="P301" s="61"/>
      <c r="Q301" s="61"/>
      <c r="R301" s="61"/>
      <c r="S301" s="61"/>
      <c r="T301" s="61"/>
      <c r="U301" s="61"/>
      <c r="V301" s="61"/>
      <c r="W301" s="61"/>
      <c r="X301" s="61"/>
      <c r="Y301" s="61"/>
      <c r="Z301" s="61"/>
    </row>
    <row r="302" spans="1:26" ht="14.4" x14ac:dyDescent="0.3">
      <c r="A302" s="63">
        <v>5322</v>
      </c>
      <c r="B302" s="64" t="s">
        <v>3031</v>
      </c>
      <c r="C302" s="61"/>
      <c r="D302" s="61"/>
      <c r="E302" s="61"/>
      <c r="F302" s="61"/>
      <c r="G302" s="61"/>
      <c r="H302" s="61"/>
      <c r="I302" s="61"/>
      <c r="J302" s="61"/>
      <c r="K302" s="61"/>
      <c r="L302" s="61"/>
      <c r="M302" s="61"/>
      <c r="N302" s="61"/>
      <c r="O302" s="61"/>
      <c r="P302" s="61"/>
      <c r="Q302" s="61"/>
      <c r="R302" s="61"/>
      <c r="S302" s="61"/>
      <c r="T302" s="61"/>
      <c r="U302" s="61"/>
      <c r="V302" s="61"/>
      <c r="W302" s="61"/>
      <c r="X302" s="61"/>
      <c r="Y302" s="61"/>
      <c r="Z302" s="61"/>
    </row>
    <row r="303" spans="1:26" ht="14.4" x14ac:dyDescent="0.3">
      <c r="A303" s="63">
        <v>5323</v>
      </c>
      <c r="B303" s="64" t="s">
        <v>3032</v>
      </c>
      <c r="C303" s="61"/>
      <c r="D303" s="61"/>
      <c r="E303" s="61"/>
      <c r="F303" s="61"/>
      <c r="G303" s="61"/>
      <c r="H303" s="61"/>
      <c r="I303" s="61"/>
      <c r="J303" s="61"/>
      <c r="K303" s="61"/>
      <c r="L303" s="61"/>
      <c r="M303" s="61"/>
      <c r="N303" s="61"/>
      <c r="O303" s="61"/>
      <c r="P303" s="61"/>
      <c r="Q303" s="61"/>
      <c r="R303" s="61"/>
      <c r="S303" s="61"/>
      <c r="T303" s="61"/>
      <c r="U303" s="61"/>
      <c r="V303" s="61"/>
      <c r="W303" s="61"/>
      <c r="X303" s="61"/>
      <c r="Y303" s="61"/>
      <c r="Z303" s="61"/>
    </row>
    <row r="304" spans="1:26" ht="14.4" x14ac:dyDescent="0.3">
      <c r="A304" s="63">
        <v>5324</v>
      </c>
      <c r="B304" s="64" t="s">
        <v>3033</v>
      </c>
      <c r="C304" s="61"/>
      <c r="D304" s="61"/>
      <c r="E304" s="61"/>
      <c r="F304" s="61"/>
      <c r="G304" s="61"/>
      <c r="H304" s="61"/>
      <c r="I304" s="61"/>
      <c r="J304" s="61"/>
      <c r="K304" s="61"/>
      <c r="L304" s="61"/>
      <c r="M304" s="61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</row>
    <row r="305" spans="1:26" ht="14.4" x14ac:dyDescent="0.3">
      <c r="A305" s="63">
        <v>5325</v>
      </c>
      <c r="B305" s="64" t="s">
        <v>3034</v>
      </c>
      <c r="C305" s="61"/>
      <c r="D305" s="61"/>
      <c r="E305" s="61"/>
      <c r="F305" s="61"/>
      <c r="G305" s="61"/>
      <c r="H305" s="61"/>
      <c r="I305" s="61"/>
      <c r="J305" s="61"/>
      <c r="K305" s="61"/>
      <c r="L305" s="61"/>
      <c r="M305" s="61"/>
      <c r="N305" s="61"/>
      <c r="O305" s="61"/>
      <c r="P305" s="61"/>
      <c r="Q305" s="61"/>
      <c r="R305" s="61"/>
      <c r="S305" s="61"/>
      <c r="T305" s="61"/>
      <c r="U305" s="61"/>
      <c r="V305" s="61"/>
      <c r="W305" s="61"/>
      <c r="X305" s="61"/>
      <c r="Y305" s="61"/>
      <c r="Z305" s="61"/>
    </row>
    <row r="306" spans="1:26" ht="14.4" x14ac:dyDescent="0.3">
      <c r="A306" s="63">
        <v>5329</v>
      </c>
      <c r="B306" s="64" t="s">
        <v>3035</v>
      </c>
      <c r="C306" s="61"/>
      <c r="D306" s="61"/>
      <c r="E306" s="61"/>
      <c r="F306" s="61"/>
      <c r="G306" s="61"/>
      <c r="H306" s="61"/>
      <c r="I306" s="61"/>
      <c r="J306" s="61"/>
      <c r="K306" s="61"/>
      <c r="L306" s="61"/>
      <c r="M306" s="61"/>
      <c r="N306" s="61"/>
      <c r="O306" s="61"/>
      <c r="P306" s="61"/>
      <c r="Q306" s="61"/>
      <c r="R306" s="61"/>
      <c r="S306" s="61"/>
      <c r="T306" s="61"/>
      <c r="U306" s="61"/>
      <c r="V306" s="61"/>
      <c r="W306" s="61"/>
      <c r="X306" s="61"/>
      <c r="Y306" s="61"/>
      <c r="Z306" s="61"/>
    </row>
    <row r="307" spans="1:26" ht="14.4" x14ac:dyDescent="0.3">
      <c r="A307" s="63">
        <v>5331</v>
      </c>
      <c r="B307" s="64" t="s">
        <v>3036</v>
      </c>
      <c r="C307" s="61"/>
      <c r="D307" s="61"/>
      <c r="E307" s="61"/>
      <c r="F307" s="61"/>
      <c r="G307" s="61"/>
      <c r="H307" s="61"/>
      <c r="I307" s="61"/>
      <c r="J307" s="61"/>
      <c r="K307" s="61"/>
      <c r="L307" s="61"/>
      <c r="M307" s="61"/>
      <c r="N307" s="61"/>
      <c r="O307" s="61"/>
      <c r="P307" s="61"/>
      <c r="Q307" s="61"/>
      <c r="R307" s="61"/>
      <c r="S307" s="61"/>
      <c r="T307" s="61"/>
      <c r="U307" s="61"/>
      <c r="V307" s="61"/>
      <c r="W307" s="61"/>
      <c r="X307" s="61"/>
      <c r="Y307" s="61"/>
      <c r="Z307" s="61"/>
    </row>
    <row r="308" spans="1:26" ht="14.4" x14ac:dyDescent="0.3">
      <c r="A308" s="63">
        <v>5332</v>
      </c>
      <c r="B308" s="64" t="s">
        <v>3037</v>
      </c>
      <c r="C308" s="61"/>
      <c r="D308" s="61"/>
      <c r="E308" s="61"/>
      <c r="F308" s="61"/>
      <c r="G308" s="61"/>
      <c r="H308" s="61"/>
      <c r="I308" s="61"/>
      <c r="J308" s="61"/>
      <c r="K308" s="61"/>
      <c r="L308" s="61"/>
      <c r="M308" s="61"/>
      <c r="N308" s="61"/>
      <c r="O308" s="61"/>
      <c r="P308" s="61"/>
      <c r="Q308" s="61"/>
      <c r="R308" s="61"/>
      <c r="S308" s="61"/>
      <c r="T308" s="61"/>
      <c r="U308" s="61"/>
      <c r="V308" s="61"/>
      <c r="W308" s="61"/>
      <c r="X308" s="61"/>
      <c r="Y308" s="61"/>
      <c r="Z308" s="61"/>
    </row>
    <row r="309" spans="1:26" ht="14.4" x14ac:dyDescent="0.3">
      <c r="A309" s="63">
        <v>5333</v>
      </c>
      <c r="B309" s="64" t="s">
        <v>3038</v>
      </c>
      <c r="C309" s="61"/>
      <c r="D309" s="61"/>
      <c r="E309" s="61"/>
      <c r="F309" s="61"/>
      <c r="G309" s="61"/>
      <c r="H309" s="61"/>
      <c r="I309" s="61"/>
      <c r="J309" s="61"/>
      <c r="K309" s="61"/>
      <c r="L309" s="61"/>
      <c r="M309" s="61"/>
      <c r="N309" s="61"/>
      <c r="O309" s="61"/>
      <c r="P309" s="61"/>
      <c r="Q309" s="61"/>
      <c r="R309" s="61"/>
      <c r="S309" s="61"/>
      <c r="T309" s="61"/>
      <c r="U309" s="61"/>
      <c r="V309" s="61"/>
      <c r="W309" s="61"/>
      <c r="X309" s="61"/>
      <c r="Y309" s="61"/>
      <c r="Z309" s="61"/>
    </row>
    <row r="310" spans="1:26" ht="14.4" x14ac:dyDescent="0.3">
      <c r="A310" s="63">
        <v>5334</v>
      </c>
      <c r="B310" s="64" t="s">
        <v>3039</v>
      </c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  <c r="Z310" s="61"/>
    </row>
    <row r="311" spans="1:26" ht="14.4" x14ac:dyDescent="0.3">
      <c r="A311" s="63">
        <v>5335</v>
      </c>
      <c r="B311" s="64" t="s">
        <v>3040</v>
      </c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  <c r="Z311" s="61"/>
    </row>
    <row r="312" spans="1:26" ht="14.4" x14ac:dyDescent="0.3">
      <c r="A312" s="63">
        <v>5339</v>
      </c>
      <c r="B312" s="64" t="s">
        <v>3041</v>
      </c>
      <c r="C312" s="61"/>
      <c r="D312" s="61"/>
      <c r="E312" s="61"/>
      <c r="F312" s="61"/>
      <c r="G312" s="61"/>
      <c r="H312" s="61"/>
      <c r="I312" s="61"/>
      <c r="J312" s="61"/>
      <c r="K312" s="61"/>
      <c r="L312" s="61"/>
      <c r="M312" s="61"/>
      <c r="N312" s="61"/>
      <c r="O312" s="61"/>
      <c r="P312" s="61"/>
      <c r="Q312" s="61"/>
      <c r="R312" s="61"/>
      <c r="S312" s="61"/>
      <c r="T312" s="61"/>
      <c r="U312" s="61"/>
      <c r="V312" s="61"/>
      <c r="W312" s="61"/>
      <c r="X312" s="61"/>
      <c r="Y312" s="61"/>
      <c r="Z312" s="61"/>
    </row>
    <row r="313" spans="1:26" ht="14.4" x14ac:dyDescent="0.3">
      <c r="A313" s="63">
        <v>5341</v>
      </c>
      <c r="B313" s="64" t="s">
        <v>3042</v>
      </c>
      <c r="C313" s="61"/>
      <c r="D313" s="61"/>
      <c r="E313" s="61"/>
      <c r="F313" s="61"/>
      <c r="G313" s="61"/>
      <c r="H313" s="61"/>
      <c r="I313" s="61"/>
      <c r="J313" s="61"/>
      <c r="K313" s="61"/>
      <c r="L313" s="61"/>
      <c r="M313" s="61"/>
      <c r="N313" s="61"/>
      <c r="O313" s="61"/>
      <c r="P313" s="61"/>
      <c r="Q313" s="61"/>
      <c r="R313" s="61"/>
      <c r="S313" s="61"/>
      <c r="T313" s="61"/>
      <c r="U313" s="61"/>
      <c r="V313" s="61"/>
      <c r="W313" s="61"/>
      <c r="X313" s="61"/>
      <c r="Y313" s="61"/>
      <c r="Z313" s="61"/>
    </row>
    <row r="314" spans="1:26" ht="14.4" x14ac:dyDescent="0.3">
      <c r="A314" s="63">
        <v>5342</v>
      </c>
      <c r="B314" s="64" t="s">
        <v>3043</v>
      </c>
      <c r="C314" s="61"/>
      <c r="D314" s="61"/>
      <c r="E314" s="61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61"/>
      <c r="W314" s="61"/>
      <c r="X314" s="61"/>
      <c r="Y314" s="61"/>
      <c r="Z314" s="61"/>
    </row>
    <row r="315" spans="1:26" ht="14.4" x14ac:dyDescent="0.3">
      <c r="A315" s="63">
        <v>5343</v>
      </c>
      <c r="B315" s="64" t="s">
        <v>3044</v>
      </c>
      <c r="C315" s="61"/>
      <c r="D315" s="61"/>
      <c r="E315" s="61"/>
      <c r="F315" s="61"/>
      <c r="G315" s="61"/>
      <c r="H315" s="61"/>
      <c r="I315" s="61"/>
      <c r="J315" s="61"/>
      <c r="K315" s="61"/>
      <c r="L315" s="61"/>
      <c r="M315" s="61"/>
      <c r="N315" s="61"/>
      <c r="O315" s="61"/>
      <c r="P315" s="61"/>
      <c r="Q315" s="61"/>
      <c r="R315" s="61"/>
      <c r="S315" s="61"/>
      <c r="T315" s="61"/>
      <c r="U315" s="61"/>
      <c r="V315" s="61"/>
      <c r="W315" s="61"/>
      <c r="X315" s="61"/>
      <c r="Y315" s="61"/>
      <c r="Z315" s="61"/>
    </row>
    <row r="316" spans="1:26" ht="14.4" x14ac:dyDescent="0.3">
      <c r="A316" s="63">
        <v>5344</v>
      </c>
      <c r="B316" s="64" t="s">
        <v>3045</v>
      </c>
      <c r="C316" s="61"/>
      <c r="D316" s="61"/>
      <c r="E316" s="61"/>
      <c r="F316" s="61"/>
      <c r="G316" s="61"/>
      <c r="H316" s="61"/>
      <c r="I316" s="61"/>
      <c r="J316" s="61"/>
      <c r="K316" s="61"/>
      <c r="L316" s="61"/>
      <c r="M316" s="61"/>
      <c r="N316" s="61"/>
      <c r="O316" s="61"/>
      <c r="P316" s="61"/>
      <c r="Q316" s="61"/>
      <c r="R316" s="61"/>
      <c r="S316" s="61"/>
      <c r="T316" s="61"/>
      <c r="U316" s="61"/>
      <c r="V316" s="61"/>
      <c r="W316" s="61"/>
      <c r="X316" s="61"/>
      <c r="Y316" s="61"/>
      <c r="Z316" s="61"/>
    </row>
    <row r="317" spans="1:26" ht="14.4" x14ac:dyDescent="0.3">
      <c r="A317" s="63">
        <v>5345</v>
      </c>
      <c r="B317" s="64" t="s">
        <v>3046</v>
      </c>
      <c r="C317" s="61"/>
      <c r="D317" s="61"/>
      <c r="E317" s="61"/>
      <c r="F317" s="61"/>
      <c r="G317" s="61"/>
      <c r="H317" s="61"/>
      <c r="I317" s="61"/>
      <c r="J317" s="61"/>
      <c r="K317" s="61"/>
      <c r="L317" s="61"/>
      <c r="M317" s="61"/>
      <c r="N317" s="61"/>
      <c r="O317" s="61"/>
      <c r="P317" s="61"/>
      <c r="Q317" s="61"/>
      <c r="R317" s="61"/>
      <c r="S317" s="61"/>
      <c r="T317" s="61"/>
      <c r="U317" s="61"/>
      <c r="V317" s="61"/>
      <c r="W317" s="61"/>
      <c r="X317" s="61"/>
      <c r="Y317" s="61"/>
      <c r="Z317" s="61"/>
    </row>
    <row r="318" spans="1:26" ht="14.4" x14ac:dyDescent="0.3">
      <c r="A318" s="63">
        <v>5346</v>
      </c>
      <c r="B318" s="64" t="s">
        <v>3047</v>
      </c>
      <c r="C318" s="61"/>
      <c r="D318" s="61"/>
      <c r="E318" s="61"/>
      <c r="F318" s="61"/>
      <c r="G318" s="61"/>
      <c r="H318" s="61"/>
      <c r="I318" s="61"/>
      <c r="J318" s="61"/>
      <c r="K318" s="61"/>
      <c r="L318" s="61"/>
      <c r="M318" s="61"/>
      <c r="N318" s="61"/>
      <c r="O318" s="61"/>
      <c r="P318" s="61"/>
      <c r="Q318" s="61"/>
      <c r="R318" s="61"/>
      <c r="S318" s="61"/>
      <c r="T318" s="61"/>
      <c r="U318" s="61"/>
      <c r="V318" s="61"/>
      <c r="W318" s="61"/>
      <c r="X318" s="61"/>
      <c r="Y318" s="61"/>
      <c r="Z318" s="61"/>
    </row>
    <row r="319" spans="1:26" ht="14.4" x14ac:dyDescent="0.3">
      <c r="A319" s="63">
        <v>5348</v>
      </c>
      <c r="B319" s="66" t="s">
        <v>3048</v>
      </c>
      <c r="C319" s="61"/>
      <c r="D319" s="61"/>
      <c r="E319" s="61"/>
      <c r="F319" s="61"/>
      <c r="G319" s="61"/>
      <c r="H319" s="61"/>
      <c r="I319" s="61"/>
      <c r="J319" s="61"/>
      <c r="K319" s="61"/>
      <c r="L319" s="61"/>
      <c r="M319" s="61"/>
      <c r="N319" s="61"/>
      <c r="O319" s="61"/>
      <c r="P319" s="61"/>
      <c r="Q319" s="61"/>
      <c r="R319" s="61"/>
      <c r="S319" s="61"/>
      <c r="T319" s="61"/>
      <c r="U319" s="61"/>
      <c r="V319" s="61"/>
      <c r="W319" s="61"/>
      <c r="X319" s="61"/>
      <c r="Y319" s="61"/>
      <c r="Z319" s="61"/>
    </row>
    <row r="320" spans="1:26" ht="14.4" x14ac:dyDescent="0.3">
      <c r="A320" s="63">
        <v>5349</v>
      </c>
      <c r="B320" s="64" t="s">
        <v>3049</v>
      </c>
      <c r="C320" s="61"/>
      <c r="D320" s="61"/>
      <c r="E320" s="61"/>
      <c r="F320" s="61"/>
      <c r="G320" s="61"/>
      <c r="H320" s="61"/>
      <c r="I320" s="61"/>
      <c r="J320" s="61"/>
      <c r="K320" s="61"/>
      <c r="L320" s="61"/>
      <c r="M320" s="61"/>
      <c r="N320" s="61"/>
      <c r="O320" s="61"/>
      <c r="P320" s="61"/>
      <c r="Q320" s="61"/>
      <c r="R320" s="61"/>
      <c r="S320" s="61"/>
      <c r="T320" s="61"/>
      <c r="U320" s="61"/>
      <c r="V320" s="61"/>
      <c r="W320" s="61"/>
      <c r="X320" s="61"/>
      <c r="Y320" s="61"/>
      <c r="Z320" s="61"/>
    </row>
    <row r="321" spans="1:26" ht="14.4" x14ac:dyDescent="0.3">
      <c r="A321" s="63">
        <v>5361</v>
      </c>
      <c r="B321" s="64" t="s">
        <v>923</v>
      </c>
      <c r="C321" s="61"/>
      <c r="D321" s="61"/>
      <c r="E321" s="61"/>
      <c r="F321" s="61"/>
      <c r="G321" s="61"/>
      <c r="H321" s="61"/>
      <c r="I321" s="61"/>
      <c r="J321" s="61"/>
      <c r="K321" s="61"/>
      <c r="L321" s="61"/>
      <c r="M321" s="61"/>
      <c r="N321" s="61"/>
      <c r="O321" s="61"/>
      <c r="P321" s="61"/>
      <c r="Q321" s="61"/>
      <c r="R321" s="61"/>
      <c r="S321" s="61"/>
      <c r="T321" s="61"/>
      <c r="U321" s="61"/>
      <c r="V321" s="61"/>
      <c r="W321" s="61"/>
      <c r="X321" s="61"/>
      <c r="Y321" s="61"/>
      <c r="Z321" s="61"/>
    </row>
    <row r="322" spans="1:26" ht="14.4" x14ac:dyDescent="0.3">
      <c r="A322" s="63">
        <v>5362</v>
      </c>
      <c r="B322" s="64" t="s">
        <v>3050</v>
      </c>
      <c r="C322" s="61"/>
      <c r="D322" s="61"/>
      <c r="E322" s="61"/>
      <c r="F322" s="61"/>
      <c r="G322" s="61"/>
      <c r="H322" s="61"/>
      <c r="I322" s="61"/>
      <c r="J322" s="61"/>
      <c r="K322" s="61"/>
      <c r="L322" s="61"/>
      <c r="M322" s="61"/>
      <c r="N322" s="61"/>
      <c r="O322" s="61"/>
      <c r="P322" s="61"/>
      <c r="Q322" s="61"/>
      <c r="R322" s="61"/>
      <c r="S322" s="61"/>
      <c r="T322" s="61"/>
      <c r="U322" s="61"/>
      <c r="V322" s="61"/>
      <c r="W322" s="61"/>
      <c r="X322" s="61"/>
      <c r="Y322" s="61"/>
      <c r="Z322" s="61"/>
    </row>
    <row r="323" spans="1:26" ht="14.4" x14ac:dyDescent="0.3">
      <c r="A323" s="63">
        <v>5363</v>
      </c>
      <c r="B323" s="64" t="s">
        <v>3051</v>
      </c>
      <c r="C323" s="61"/>
      <c r="D323" s="61"/>
      <c r="E323" s="61"/>
      <c r="F323" s="61"/>
      <c r="G323" s="61"/>
      <c r="H323" s="61"/>
      <c r="I323" s="61"/>
      <c r="J323" s="61"/>
      <c r="K323" s="61"/>
      <c r="L323" s="61"/>
      <c r="M323" s="61"/>
      <c r="N323" s="61"/>
      <c r="O323" s="61"/>
      <c r="P323" s="61"/>
      <c r="Q323" s="61"/>
      <c r="R323" s="61"/>
      <c r="S323" s="61"/>
      <c r="T323" s="61"/>
      <c r="U323" s="61"/>
      <c r="V323" s="61"/>
      <c r="W323" s="61"/>
      <c r="X323" s="61"/>
      <c r="Y323" s="61"/>
      <c r="Z323" s="61"/>
    </row>
    <row r="324" spans="1:26" ht="14.4" x14ac:dyDescent="0.3">
      <c r="A324" s="63">
        <v>5364</v>
      </c>
      <c r="B324" s="64" t="s">
        <v>3052</v>
      </c>
      <c r="C324" s="61"/>
      <c r="D324" s="61"/>
      <c r="E324" s="61"/>
      <c r="F324" s="61"/>
      <c r="G324" s="61"/>
      <c r="H324" s="61"/>
      <c r="I324" s="61"/>
      <c r="J324" s="61"/>
      <c r="K324" s="61"/>
      <c r="L324" s="61"/>
      <c r="M324" s="61"/>
      <c r="N324" s="61"/>
      <c r="O324" s="61"/>
      <c r="P324" s="61"/>
      <c r="Q324" s="61"/>
      <c r="R324" s="61"/>
      <c r="S324" s="61"/>
      <c r="T324" s="61"/>
      <c r="U324" s="61"/>
      <c r="V324" s="61"/>
      <c r="W324" s="61"/>
      <c r="X324" s="61"/>
      <c r="Y324" s="61"/>
      <c r="Z324" s="61"/>
    </row>
    <row r="325" spans="1:26" ht="14.4" x14ac:dyDescent="0.3">
      <c r="A325" s="63">
        <v>5365</v>
      </c>
      <c r="B325" s="64" t="s">
        <v>3053</v>
      </c>
      <c r="C325" s="61"/>
      <c r="D325" s="61"/>
      <c r="E325" s="61"/>
      <c r="F325" s="61"/>
      <c r="G325" s="61"/>
      <c r="H325" s="61"/>
      <c r="I325" s="61"/>
      <c r="J325" s="61"/>
      <c r="K325" s="61"/>
      <c r="L325" s="61"/>
      <c r="M325" s="61"/>
      <c r="N325" s="61"/>
      <c r="O325" s="61"/>
      <c r="P325" s="61"/>
      <c r="Q325" s="61"/>
      <c r="R325" s="61"/>
      <c r="S325" s="61"/>
      <c r="T325" s="61"/>
      <c r="U325" s="61"/>
      <c r="V325" s="61"/>
      <c r="W325" s="61"/>
      <c r="X325" s="61"/>
      <c r="Y325" s="61"/>
      <c r="Z325" s="61"/>
    </row>
    <row r="326" spans="1:26" ht="14.4" x14ac:dyDescent="0.3">
      <c r="A326" s="63">
        <v>5366</v>
      </c>
      <c r="B326" s="64" t="s">
        <v>3054</v>
      </c>
      <c r="C326" s="61"/>
      <c r="D326" s="61"/>
      <c r="E326" s="61"/>
      <c r="F326" s="61"/>
      <c r="G326" s="61"/>
      <c r="H326" s="61"/>
      <c r="I326" s="61"/>
      <c r="J326" s="61"/>
      <c r="K326" s="61"/>
      <c r="L326" s="61"/>
      <c r="M326" s="61"/>
      <c r="N326" s="61"/>
      <c r="O326" s="61"/>
      <c r="P326" s="61"/>
      <c r="Q326" s="61"/>
      <c r="R326" s="61"/>
      <c r="S326" s="61"/>
      <c r="T326" s="61"/>
      <c r="U326" s="61"/>
      <c r="V326" s="61"/>
      <c r="W326" s="61"/>
      <c r="X326" s="61"/>
      <c r="Y326" s="61"/>
      <c r="Z326" s="61"/>
    </row>
    <row r="327" spans="1:26" ht="14.4" x14ac:dyDescent="0.3">
      <c r="A327" s="63">
        <v>5367</v>
      </c>
      <c r="B327" s="64" t="s">
        <v>3055</v>
      </c>
      <c r="C327" s="61"/>
      <c r="D327" s="61"/>
      <c r="E327" s="61"/>
      <c r="F327" s="61"/>
      <c r="G327" s="61"/>
      <c r="H327" s="61"/>
      <c r="I327" s="61"/>
      <c r="J327" s="61"/>
      <c r="K327" s="61"/>
      <c r="L327" s="61"/>
      <c r="M327" s="61"/>
      <c r="N327" s="61"/>
      <c r="O327" s="61"/>
      <c r="P327" s="61"/>
      <c r="Q327" s="61"/>
      <c r="R327" s="61"/>
      <c r="S327" s="61"/>
      <c r="T327" s="61"/>
      <c r="U327" s="61"/>
      <c r="V327" s="61"/>
      <c r="W327" s="61"/>
      <c r="X327" s="61"/>
      <c r="Y327" s="61"/>
      <c r="Z327" s="61"/>
    </row>
    <row r="328" spans="1:26" ht="14.4" x14ac:dyDescent="0.3">
      <c r="A328" s="63">
        <v>5368</v>
      </c>
      <c r="B328" s="64" t="s">
        <v>3056</v>
      </c>
      <c r="C328" s="61"/>
      <c r="D328" s="61"/>
      <c r="E328" s="61"/>
      <c r="F328" s="61"/>
      <c r="G328" s="61"/>
      <c r="H328" s="61"/>
      <c r="I328" s="61"/>
      <c r="J328" s="61"/>
      <c r="K328" s="61"/>
      <c r="L328" s="61"/>
      <c r="M328" s="61"/>
      <c r="N328" s="61"/>
      <c r="O328" s="61"/>
      <c r="P328" s="61"/>
      <c r="Q328" s="61"/>
      <c r="R328" s="61"/>
      <c r="S328" s="61"/>
      <c r="T328" s="61"/>
      <c r="U328" s="61"/>
      <c r="V328" s="61"/>
      <c r="W328" s="61"/>
      <c r="X328" s="61"/>
      <c r="Y328" s="61"/>
      <c r="Z328" s="61"/>
    </row>
    <row r="329" spans="1:26" ht="14.4" x14ac:dyDescent="0.3">
      <c r="A329" s="63">
        <v>5369</v>
      </c>
      <c r="B329" s="64" t="s">
        <v>3057</v>
      </c>
      <c r="C329" s="61"/>
      <c r="D329" s="61"/>
      <c r="E329" s="61"/>
      <c r="F329" s="61"/>
      <c r="G329" s="61"/>
      <c r="H329" s="61"/>
      <c r="I329" s="61"/>
      <c r="J329" s="61"/>
      <c r="K329" s="61"/>
      <c r="L329" s="61"/>
      <c r="M329" s="61"/>
      <c r="N329" s="61"/>
      <c r="O329" s="61"/>
      <c r="P329" s="61"/>
      <c r="Q329" s="61"/>
      <c r="R329" s="61"/>
      <c r="S329" s="61"/>
      <c r="T329" s="61"/>
      <c r="U329" s="61"/>
      <c r="V329" s="61"/>
      <c r="W329" s="61"/>
      <c r="X329" s="61"/>
      <c r="Y329" s="61"/>
      <c r="Z329" s="61"/>
    </row>
    <row r="330" spans="1:26" ht="14.4" x14ac:dyDescent="0.3">
      <c r="A330" s="63">
        <v>5410</v>
      </c>
      <c r="B330" s="64" t="s">
        <v>3058</v>
      </c>
      <c r="C330" s="61"/>
      <c r="D330" s="61"/>
      <c r="E330" s="61"/>
      <c r="F330" s="61"/>
      <c r="G330" s="61"/>
      <c r="H330" s="61"/>
      <c r="I330" s="61"/>
      <c r="J330" s="61"/>
      <c r="K330" s="61"/>
      <c r="L330" s="61"/>
      <c r="M330" s="61"/>
      <c r="N330" s="61"/>
      <c r="O330" s="61"/>
      <c r="P330" s="61"/>
      <c r="Q330" s="61"/>
      <c r="R330" s="61"/>
      <c r="S330" s="61"/>
      <c r="T330" s="61"/>
      <c r="U330" s="61"/>
      <c r="V330" s="61"/>
      <c r="W330" s="61"/>
      <c r="X330" s="61"/>
      <c r="Y330" s="61"/>
      <c r="Z330" s="61"/>
    </row>
    <row r="331" spans="1:26" ht="14.4" x14ac:dyDescent="0.3">
      <c r="A331" s="63">
        <v>5421</v>
      </c>
      <c r="B331" s="64" t="s">
        <v>3059</v>
      </c>
      <c r="C331" s="61"/>
      <c r="D331" s="61"/>
      <c r="E331" s="61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61"/>
      <c r="W331" s="61"/>
      <c r="X331" s="61"/>
      <c r="Y331" s="61"/>
      <c r="Z331" s="61"/>
    </row>
    <row r="332" spans="1:26" ht="14.4" x14ac:dyDescent="0.3">
      <c r="A332" s="63">
        <v>5422</v>
      </c>
      <c r="B332" s="64" t="s">
        <v>3060</v>
      </c>
      <c r="C332" s="61"/>
      <c r="D332" s="61"/>
      <c r="E332" s="61"/>
      <c r="F332" s="61"/>
      <c r="G332" s="61"/>
      <c r="H332" s="61"/>
      <c r="I332" s="61"/>
      <c r="J332" s="61"/>
      <c r="K332" s="61"/>
      <c r="L332" s="61"/>
      <c r="M332" s="61"/>
      <c r="N332" s="61"/>
      <c r="O332" s="61"/>
      <c r="P332" s="61"/>
      <c r="Q332" s="61"/>
      <c r="R332" s="61"/>
      <c r="S332" s="61"/>
      <c r="T332" s="61"/>
      <c r="U332" s="61"/>
      <c r="V332" s="61"/>
      <c r="W332" s="61"/>
      <c r="X332" s="61"/>
      <c r="Y332" s="61"/>
      <c r="Z332" s="61"/>
    </row>
    <row r="333" spans="1:26" ht="14.4" x14ac:dyDescent="0.3">
      <c r="A333" s="63">
        <v>5423</v>
      </c>
      <c r="B333" s="64" t="s">
        <v>3061</v>
      </c>
      <c r="C333" s="61"/>
      <c r="D333" s="61"/>
      <c r="E333" s="61"/>
      <c r="F333" s="61"/>
      <c r="G333" s="61"/>
      <c r="H333" s="61"/>
      <c r="I333" s="61"/>
      <c r="J333" s="61"/>
      <c r="K333" s="61"/>
      <c r="L333" s="61"/>
      <c r="M333" s="61"/>
      <c r="N333" s="61"/>
      <c r="O333" s="61"/>
      <c r="P333" s="61"/>
      <c r="Q333" s="61"/>
      <c r="R333" s="61"/>
      <c r="S333" s="61"/>
      <c r="T333" s="61"/>
      <c r="U333" s="61"/>
      <c r="V333" s="61"/>
      <c r="W333" s="61"/>
      <c r="X333" s="61"/>
      <c r="Y333" s="61"/>
      <c r="Z333" s="61"/>
    </row>
    <row r="334" spans="1:26" ht="14.4" x14ac:dyDescent="0.3">
      <c r="A334" s="63">
        <v>5424</v>
      </c>
      <c r="B334" s="64" t="s">
        <v>1138</v>
      </c>
      <c r="C334" s="61"/>
      <c r="D334" s="61"/>
      <c r="E334" s="61"/>
      <c r="F334" s="61"/>
      <c r="G334" s="61"/>
      <c r="H334" s="61"/>
      <c r="I334" s="61"/>
      <c r="J334" s="61"/>
      <c r="K334" s="61"/>
      <c r="L334" s="61"/>
      <c r="M334" s="61"/>
      <c r="N334" s="61"/>
      <c r="O334" s="61"/>
      <c r="P334" s="61"/>
      <c r="Q334" s="61"/>
      <c r="R334" s="61"/>
      <c r="S334" s="61"/>
      <c r="T334" s="61"/>
      <c r="U334" s="61"/>
      <c r="V334" s="61"/>
      <c r="W334" s="61"/>
      <c r="X334" s="61"/>
      <c r="Y334" s="61"/>
      <c r="Z334" s="61"/>
    </row>
    <row r="335" spans="1:26" ht="14.4" x14ac:dyDescent="0.3">
      <c r="A335" s="63">
        <v>5429</v>
      </c>
      <c r="B335" s="64" t="s">
        <v>3062</v>
      </c>
      <c r="C335" s="61"/>
      <c r="D335" s="61"/>
      <c r="E335" s="61"/>
      <c r="F335" s="61"/>
      <c r="G335" s="61"/>
      <c r="H335" s="61"/>
      <c r="I335" s="61"/>
      <c r="J335" s="61"/>
      <c r="K335" s="61"/>
      <c r="L335" s="61"/>
      <c r="M335" s="61"/>
      <c r="N335" s="61"/>
      <c r="O335" s="61"/>
      <c r="P335" s="61"/>
      <c r="Q335" s="61"/>
      <c r="R335" s="61"/>
      <c r="S335" s="61"/>
      <c r="T335" s="61"/>
      <c r="U335" s="61"/>
      <c r="V335" s="61"/>
      <c r="W335" s="61"/>
      <c r="X335" s="61"/>
      <c r="Y335" s="61"/>
      <c r="Z335" s="61"/>
    </row>
    <row r="336" spans="1:26" ht="14.4" x14ac:dyDescent="0.3">
      <c r="A336" s="63">
        <v>5491</v>
      </c>
      <c r="B336" s="64" t="s">
        <v>3063</v>
      </c>
      <c r="C336" s="61"/>
      <c r="D336" s="61"/>
      <c r="E336" s="61"/>
      <c r="F336" s="61"/>
      <c r="G336" s="61"/>
      <c r="H336" s="61"/>
      <c r="I336" s="61"/>
      <c r="J336" s="61"/>
      <c r="K336" s="61"/>
      <c r="L336" s="61"/>
      <c r="M336" s="61"/>
      <c r="N336" s="61"/>
      <c r="O336" s="61"/>
      <c r="P336" s="61"/>
      <c r="Q336" s="61"/>
      <c r="R336" s="61"/>
      <c r="S336" s="61"/>
      <c r="T336" s="61"/>
      <c r="U336" s="61"/>
      <c r="V336" s="61"/>
      <c r="W336" s="61"/>
      <c r="X336" s="61"/>
      <c r="Y336" s="61"/>
      <c r="Z336" s="61"/>
    </row>
    <row r="337" spans="1:26" ht="14.4" x14ac:dyDescent="0.3">
      <c r="A337" s="63">
        <v>5492</v>
      </c>
      <c r="B337" s="64" t="s">
        <v>3064</v>
      </c>
      <c r="C337" s="61"/>
      <c r="D337" s="61"/>
      <c r="E337" s="61"/>
      <c r="F337" s="61"/>
      <c r="G337" s="61"/>
      <c r="H337" s="61"/>
      <c r="I337" s="61"/>
      <c r="J337" s="61"/>
      <c r="K337" s="61"/>
      <c r="L337" s="61"/>
      <c r="M337" s="61"/>
      <c r="N337" s="61"/>
      <c r="O337" s="61"/>
      <c r="P337" s="61"/>
      <c r="Q337" s="61"/>
      <c r="R337" s="61"/>
      <c r="S337" s="61"/>
      <c r="T337" s="61"/>
      <c r="U337" s="61"/>
      <c r="V337" s="61"/>
      <c r="W337" s="61"/>
      <c r="X337" s="61"/>
      <c r="Y337" s="61"/>
      <c r="Z337" s="61"/>
    </row>
    <row r="338" spans="1:26" ht="14.4" x14ac:dyDescent="0.3">
      <c r="A338" s="63">
        <v>5493</v>
      </c>
      <c r="B338" s="64" t="s">
        <v>3065</v>
      </c>
      <c r="C338" s="61"/>
      <c r="D338" s="61"/>
      <c r="E338" s="61"/>
      <c r="F338" s="61"/>
      <c r="G338" s="61"/>
      <c r="H338" s="61"/>
      <c r="I338" s="61"/>
      <c r="J338" s="61"/>
      <c r="K338" s="61"/>
      <c r="L338" s="61"/>
      <c r="M338" s="61"/>
      <c r="N338" s="61"/>
      <c r="O338" s="61"/>
      <c r="P338" s="61"/>
      <c r="Q338" s="61"/>
      <c r="R338" s="61"/>
      <c r="S338" s="61"/>
      <c r="T338" s="61"/>
      <c r="U338" s="61"/>
      <c r="V338" s="61"/>
      <c r="W338" s="61"/>
      <c r="X338" s="61"/>
      <c r="Y338" s="61"/>
      <c r="Z338" s="61"/>
    </row>
    <row r="339" spans="1:26" ht="14.4" x14ac:dyDescent="0.3">
      <c r="A339" s="63">
        <v>5494</v>
      </c>
      <c r="B339" s="64" t="s">
        <v>3066</v>
      </c>
      <c r="C339" s="65"/>
    </row>
    <row r="340" spans="1:26" ht="14.4" x14ac:dyDescent="0.3">
      <c r="A340" s="63">
        <v>5499</v>
      </c>
      <c r="B340" s="64" t="s">
        <v>3067</v>
      </c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61"/>
      <c r="P340" s="61"/>
      <c r="Q340" s="61"/>
      <c r="R340" s="61"/>
      <c r="S340" s="61"/>
      <c r="T340" s="61"/>
      <c r="U340" s="61"/>
      <c r="V340" s="61"/>
      <c r="W340" s="61"/>
      <c r="X340" s="61"/>
      <c r="Y340" s="61"/>
      <c r="Z340" s="61"/>
    </row>
    <row r="341" spans="1:26" ht="14.4" x14ac:dyDescent="0.3">
      <c r="A341" s="63">
        <v>5511</v>
      </c>
      <c r="B341" s="64" t="s">
        <v>3068</v>
      </c>
      <c r="C341" s="61"/>
      <c r="D341" s="61"/>
      <c r="E341" s="61"/>
      <c r="F341" s="61"/>
      <c r="G341" s="61"/>
      <c r="H341" s="61"/>
      <c r="I341" s="61"/>
      <c r="J341" s="61"/>
      <c r="K341" s="61"/>
      <c r="L341" s="61"/>
      <c r="M341" s="61"/>
      <c r="N341" s="61"/>
      <c r="O341" s="61"/>
      <c r="P341" s="61"/>
      <c r="Q341" s="61"/>
      <c r="R341" s="61"/>
      <c r="S341" s="61"/>
      <c r="T341" s="61"/>
      <c r="U341" s="61"/>
      <c r="V341" s="61"/>
      <c r="W341" s="61"/>
      <c r="X341" s="61"/>
      <c r="Y341" s="61"/>
      <c r="Z341" s="61"/>
    </row>
    <row r="342" spans="1:26" ht="14.4" x14ac:dyDescent="0.3">
      <c r="A342" s="63">
        <v>5512</v>
      </c>
      <c r="B342" s="64" t="s">
        <v>3069</v>
      </c>
      <c r="C342" s="61"/>
      <c r="D342" s="61"/>
      <c r="E342" s="61"/>
      <c r="F342" s="61"/>
      <c r="G342" s="61"/>
      <c r="H342" s="61"/>
      <c r="I342" s="61"/>
      <c r="J342" s="61"/>
      <c r="K342" s="61"/>
      <c r="L342" s="61"/>
      <c r="M342" s="61"/>
      <c r="N342" s="61"/>
      <c r="O342" s="61"/>
      <c r="P342" s="61"/>
      <c r="Q342" s="61"/>
      <c r="R342" s="61"/>
      <c r="S342" s="61"/>
      <c r="T342" s="61"/>
      <c r="U342" s="61"/>
      <c r="V342" s="61"/>
      <c r="W342" s="61"/>
      <c r="X342" s="61"/>
      <c r="Y342" s="61"/>
      <c r="Z342" s="61"/>
    </row>
    <row r="343" spans="1:26" ht="14.4" x14ac:dyDescent="0.3">
      <c r="A343" s="63">
        <v>5513</v>
      </c>
      <c r="B343" s="64" t="s">
        <v>3070</v>
      </c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  <c r="Z343" s="61"/>
    </row>
    <row r="344" spans="1:26" ht="14.4" x14ac:dyDescent="0.3">
      <c r="A344" s="63">
        <v>5514</v>
      </c>
      <c r="B344" s="64" t="s">
        <v>3071</v>
      </c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  <c r="Z344" s="61"/>
    </row>
    <row r="345" spans="1:26" ht="14.4" x14ac:dyDescent="0.3">
      <c r="A345" s="63">
        <v>5515</v>
      </c>
      <c r="B345" s="64" t="s">
        <v>3072</v>
      </c>
      <c r="C345" s="65"/>
    </row>
    <row r="346" spans="1:26" ht="14.4" x14ac:dyDescent="0.3">
      <c r="A346" s="63">
        <v>5520</v>
      </c>
      <c r="B346" s="64" t="s">
        <v>3073</v>
      </c>
      <c r="C346" s="61"/>
      <c r="D346" s="61"/>
      <c r="E346" s="61"/>
      <c r="F346" s="61"/>
      <c r="G346" s="61"/>
      <c r="H346" s="61"/>
      <c r="I346" s="61"/>
      <c r="J346" s="61"/>
      <c r="K346" s="61"/>
      <c r="L346" s="61"/>
      <c r="M346" s="61"/>
      <c r="N346" s="61"/>
      <c r="O346" s="61"/>
      <c r="P346" s="61"/>
      <c r="Q346" s="61"/>
      <c r="R346" s="61"/>
      <c r="S346" s="61"/>
      <c r="T346" s="61"/>
      <c r="U346" s="61"/>
      <c r="V346" s="61"/>
      <c r="W346" s="61"/>
      <c r="X346" s="61"/>
      <c r="Y346" s="61"/>
      <c r="Z346" s="61"/>
    </row>
    <row r="347" spans="1:26" ht="14.4" x14ac:dyDescent="0.3">
      <c r="A347" s="63">
        <v>5531</v>
      </c>
      <c r="B347" s="64" t="s">
        <v>3074</v>
      </c>
      <c r="C347" s="61"/>
      <c r="D347" s="61"/>
      <c r="E347" s="61"/>
      <c r="F347" s="61"/>
      <c r="G347" s="61"/>
      <c r="H347" s="61"/>
      <c r="I347" s="61"/>
      <c r="J347" s="61"/>
      <c r="K347" s="61"/>
      <c r="L347" s="61"/>
      <c r="M347" s="61"/>
      <c r="N347" s="61"/>
      <c r="O347" s="61"/>
      <c r="P347" s="61"/>
      <c r="Q347" s="61"/>
      <c r="R347" s="61"/>
      <c r="S347" s="61"/>
      <c r="T347" s="61"/>
      <c r="U347" s="61"/>
      <c r="V347" s="61"/>
      <c r="W347" s="61"/>
      <c r="X347" s="61"/>
      <c r="Y347" s="61"/>
      <c r="Z347" s="61"/>
    </row>
    <row r="348" spans="1:26" ht="14.4" x14ac:dyDescent="0.3">
      <c r="A348" s="63">
        <v>5532</v>
      </c>
      <c r="B348" s="64" t="s">
        <v>3075</v>
      </c>
      <c r="C348" s="61"/>
      <c r="D348" s="61"/>
      <c r="E348" s="61"/>
      <c r="F348" s="61"/>
      <c r="G348" s="61"/>
      <c r="H348" s="61"/>
      <c r="I348" s="61"/>
      <c r="J348" s="61"/>
      <c r="K348" s="61"/>
      <c r="L348" s="61"/>
      <c r="M348" s="61"/>
      <c r="N348" s="61"/>
      <c r="O348" s="61"/>
      <c r="P348" s="61"/>
      <c r="Q348" s="61"/>
      <c r="R348" s="61"/>
      <c r="S348" s="61"/>
      <c r="T348" s="61"/>
      <c r="U348" s="61"/>
      <c r="V348" s="61"/>
      <c r="W348" s="61"/>
      <c r="X348" s="61"/>
      <c r="Y348" s="61"/>
      <c r="Z348" s="61"/>
    </row>
    <row r="349" spans="1:26" ht="14.4" x14ac:dyDescent="0.3">
      <c r="A349" s="63">
        <v>5611</v>
      </c>
      <c r="B349" s="64" t="s">
        <v>3076</v>
      </c>
      <c r="C349" s="61"/>
      <c r="D349" s="61"/>
      <c r="E349" s="61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61"/>
      <c r="W349" s="61"/>
      <c r="X349" s="61"/>
      <c r="Y349" s="61"/>
      <c r="Z349" s="61"/>
    </row>
    <row r="350" spans="1:26" ht="14.4" x14ac:dyDescent="0.3">
      <c r="A350" s="63">
        <v>5612</v>
      </c>
      <c r="B350" s="64" t="s">
        <v>3077</v>
      </c>
      <c r="C350" s="61"/>
      <c r="D350" s="61"/>
      <c r="E350" s="61"/>
      <c r="F350" s="61"/>
      <c r="G350" s="61"/>
      <c r="H350" s="61"/>
      <c r="I350" s="61"/>
      <c r="J350" s="61"/>
      <c r="K350" s="61"/>
      <c r="L350" s="61"/>
      <c r="M350" s="61"/>
      <c r="N350" s="61"/>
      <c r="O350" s="61"/>
      <c r="P350" s="61"/>
      <c r="Q350" s="61"/>
      <c r="R350" s="61"/>
      <c r="S350" s="61"/>
      <c r="T350" s="61"/>
      <c r="U350" s="61"/>
      <c r="V350" s="61"/>
      <c r="W350" s="61"/>
      <c r="X350" s="61"/>
      <c r="Y350" s="61"/>
      <c r="Z350" s="61"/>
    </row>
    <row r="351" spans="1:26" ht="14.4" x14ac:dyDescent="0.3">
      <c r="A351" s="63">
        <v>5613</v>
      </c>
      <c r="B351" s="64" t="s">
        <v>3078</v>
      </c>
      <c r="C351" s="61"/>
      <c r="D351" s="61"/>
      <c r="E351" s="61"/>
      <c r="F351" s="61"/>
      <c r="G351" s="61"/>
      <c r="H351" s="61"/>
      <c r="I351" s="61"/>
      <c r="J351" s="61"/>
      <c r="K351" s="61"/>
      <c r="L351" s="61"/>
      <c r="M351" s="61"/>
      <c r="N351" s="61"/>
      <c r="O351" s="61"/>
      <c r="P351" s="61"/>
      <c r="Q351" s="61"/>
      <c r="R351" s="61"/>
      <c r="S351" s="61"/>
      <c r="T351" s="61"/>
      <c r="U351" s="61"/>
      <c r="V351" s="61"/>
      <c r="W351" s="61"/>
      <c r="X351" s="61"/>
      <c r="Y351" s="61"/>
      <c r="Z351" s="61"/>
    </row>
    <row r="352" spans="1:26" ht="14.4" x14ac:dyDescent="0.3">
      <c r="A352" s="63">
        <v>5614</v>
      </c>
      <c r="B352" s="64" t="s">
        <v>3079</v>
      </c>
      <c r="C352" s="61"/>
      <c r="D352" s="61"/>
      <c r="E352" s="61"/>
      <c r="F352" s="61"/>
      <c r="G352" s="61"/>
      <c r="H352" s="61"/>
      <c r="I352" s="61"/>
      <c r="J352" s="61"/>
      <c r="K352" s="61"/>
      <c r="L352" s="61"/>
      <c r="M352" s="61"/>
      <c r="N352" s="61"/>
      <c r="O352" s="61"/>
      <c r="P352" s="61"/>
      <c r="Q352" s="61"/>
      <c r="R352" s="61"/>
      <c r="S352" s="61"/>
      <c r="T352" s="61"/>
      <c r="U352" s="61"/>
      <c r="V352" s="61"/>
      <c r="W352" s="61"/>
      <c r="X352" s="61"/>
      <c r="Y352" s="61"/>
      <c r="Z352" s="61"/>
    </row>
    <row r="353" spans="1:26" ht="14.4" x14ac:dyDescent="0.3">
      <c r="A353" s="63">
        <v>5615</v>
      </c>
      <c r="B353" s="64" t="s">
        <v>3080</v>
      </c>
      <c r="C353" s="61"/>
      <c r="D353" s="61"/>
      <c r="E353" s="61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61"/>
      <c r="W353" s="61"/>
      <c r="X353" s="61"/>
      <c r="Y353" s="61"/>
      <c r="Z353" s="61"/>
    </row>
    <row r="354" spans="1:26" ht="14.4" x14ac:dyDescent="0.3">
      <c r="A354" s="63">
        <v>5619</v>
      </c>
      <c r="B354" s="64" t="s">
        <v>3081</v>
      </c>
      <c r="C354" s="61"/>
      <c r="D354" s="61"/>
      <c r="E354" s="61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61"/>
      <c r="W354" s="61"/>
      <c r="X354" s="61"/>
      <c r="Y354" s="61"/>
      <c r="Z354" s="61"/>
    </row>
    <row r="355" spans="1:26" ht="14.4" x14ac:dyDescent="0.3">
      <c r="A355" s="63">
        <v>5621</v>
      </c>
      <c r="B355" s="64" t="s">
        <v>3082</v>
      </c>
      <c r="C355" s="61"/>
      <c r="D355" s="61"/>
      <c r="E355" s="61"/>
      <c r="F355" s="61"/>
      <c r="G355" s="61"/>
      <c r="H355" s="61"/>
      <c r="I355" s="61"/>
      <c r="J355" s="61"/>
      <c r="K355" s="61"/>
      <c r="L355" s="61"/>
      <c r="M355" s="61"/>
      <c r="N355" s="61"/>
      <c r="O355" s="61"/>
      <c r="P355" s="61"/>
      <c r="Q355" s="61"/>
      <c r="R355" s="61"/>
      <c r="S355" s="61"/>
      <c r="T355" s="61"/>
      <c r="U355" s="61"/>
      <c r="V355" s="61"/>
      <c r="W355" s="61"/>
      <c r="X355" s="61"/>
      <c r="Y355" s="61"/>
      <c r="Z355" s="61"/>
    </row>
    <row r="356" spans="1:26" ht="14.4" x14ac:dyDescent="0.3">
      <c r="A356" s="63">
        <v>5622</v>
      </c>
      <c r="B356" s="64" t="s">
        <v>3083</v>
      </c>
      <c r="C356" s="61"/>
      <c r="D356" s="61"/>
      <c r="E356" s="61"/>
      <c r="F356" s="61"/>
      <c r="G356" s="61"/>
      <c r="H356" s="61"/>
      <c r="I356" s="61"/>
      <c r="J356" s="61"/>
      <c r="K356" s="61"/>
      <c r="L356" s="61"/>
      <c r="M356" s="61"/>
      <c r="N356" s="61"/>
      <c r="O356" s="61"/>
      <c r="P356" s="61"/>
      <c r="Q356" s="61"/>
      <c r="R356" s="61"/>
      <c r="S356" s="61"/>
      <c r="T356" s="61"/>
      <c r="U356" s="61"/>
      <c r="V356" s="61"/>
      <c r="W356" s="61"/>
      <c r="X356" s="61"/>
      <c r="Y356" s="61"/>
      <c r="Z356" s="61"/>
    </row>
    <row r="357" spans="1:26" ht="14.4" x14ac:dyDescent="0.3">
      <c r="A357" s="63">
        <v>5623</v>
      </c>
      <c r="B357" s="64" t="s">
        <v>3084</v>
      </c>
      <c r="C357" s="61"/>
      <c r="D357" s="61"/>
      <c r="E357" s="61"/>
      <c r="F357" s="61"/>
      <c r="G357" s="61"/>
      <c r="H357" s="61"/>
      <c r="I357" s="61"/>
      <c r="J357" s="61"/>
      <c r="K357" s="61"/>
      <c r="L357" s="61"/>
      <c r="M357" s="61"/>
      <c r="N357" s="61"/>
      <c r="O357" s="61"/>
      <c r="P357" s="61"/>
      <c r="Q357" s="61"/>
      <c r="R357" s="61"/>
      <c r="S357" s="61"/>
      <c r="T357" s="61"/>
      <c r="U357" s="61"/>
      <c r="V357" s="61"/>
      <c r="W357" s="61"/>
      <c r="X357" s="61"/>
      <c r="Y357" s="61"/>
      <c r="Z357" s="61"/>
    </row>
    <row r="358" spans="1:26" ht="14.4" x14ac:dyDescent="0.3">
      <c r="A358" s="63">
        <v>5624</v>
      </c>
      <c r="B358" s="64" t="s">
        <v>3085</v>
      </c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  <c r="S358" s="61"/>
      <c r="T358" s="61"/>
      <c r="U358" s="61"/>
      <c r="V358" s="61"/>
      <c r="W358" s="61"/>
      <c r="X358" s="61"/>
      <c r="Y358" s="61"/>
      <c r="Z358" s="61"/>
    </row>
    <row r="359" spans="1:26" ht="14.4" x14ac:dyDescent="0.3">
      <c r="A359" s="63">
        <v>5629</v>
      </c>
      <c r="B359" s="64" t="s">
        <v>3086</v>
      </c>
      <c r="C359" s="61"/>
      <c r="D359" s="61"/>
      <c r="E359" s="61"/>
      <c r="F359" s="61"/>
      <c r="G359" s="61"/>
      <c r="H359" s="61"/>
      <c r="I359" s="61"/>
      <c r="J359" s="61"/>
      <c r="K359" s="61"/>
      <c r="L359" s="61"/>
      <c r="M359" s="61"/>
      <c r="N359" s="61"/>
      <c r="O359" s="61"/>
      <c r="P359" s="61"/>
      <c r="Q359" s="61"/>
      <c r="R359" s="61"/>
      <c r="S359" s="61"/>
      <c r="T359" s="61"/>
      <c r="U359" s="61"/>
      <c r="V359" s="61"/>
      <c r="W359" s="61"/>
      <c r="X359" s="61"/>
      <c r="Y359" s="61"/>
      <c r="Z359" s="61"/>
    </row>
    <row r="360" spans="1:26" ht="14.4" x14ac:dyDescent="0.3">
      <c r="A360" s="63">
        <v>5631</v>
      </c>
      <c r="B360" s="64" t="s">
        <v>3087</v>
      </c>
      <c r="C360" s="61"/>
      <c r="D360" s="61"/>
      <c r="E360" s="61"/>
      <c r="F360" s="61"/>
      <c r="G360" s="61"/>
      <c r="H360" s="61"/>
      <c r="I360" s="61"/>
      <c r="J360" s="61"/>
      <c r="K360" s="61"/>
      <c r="L360" s="61"/>
      <c r="M360" s="61"/>
      <c r="N360" s="61"/>
      <c r="O360" s="61"/>
      <c r="P360" s="61"/>
      <c r="Q360" s="61"/>
      <c r="R360" s="61"/>
      <c r="S360" s="61"/>
      <c r="T360" s="61"/>
      <c r="U360" s="61"/>
      <c r="V360" s="61"/>
      <c r="W360" s="61"/>
      <c r="X360" s="61"/>
      <c r="Y360" s="61"/>
      <c r="Z360" s="61"/>
    </row>
    <row r="361" spans="1:26" ht="14.4" x14ac:dyDescent="0.3">
      <c r="A361" s="63">
        <v>5632</v>
      </c>
      <c r="B361" s="64" t="s">
        <v>3088</v>
      </c>
      <c r="C361" s="61"/>
      <c r="D361" s="61"/>
      <c r="E361" s="61"/>
      <c r="F361" s="61"/>
      <c r="G361" s="61"/>
      <c r="H361" s="61"/>
      <c r="I361" s="61"/>
      <c r="J361" s="61"/>
      <c r="K361" s="61"/>
      <c r="L361" s="61"/>
      <c r="M361" s="61"/>
      <c r="N361" s="61"/>
      <c r="O361" s="61"/>
      <c r="P361" s="61"/>
      <c r="Q361" s="61"/>
      <c r="R361" s="61"/>
      <c r="S361" s="61"/>
      <c r="T361" s="61"/>
      <c r="U361" s="61"/>
      <c r="V361" s="61"/>
      <c r="W361" s="61"/>
      <c r="X361" s="61"/>
      <c r="Y361" s="61"/>
      <c r="Z361" s="61"/>
    </row>
    <row r="362" spans="1:26" ht="14.4" x14ac:dyDescent="0.3">
      <c r="A362" s="63">
        <v>5633</v>
      </c>
      <c r="B362" s="64" t="s">
        <v>3089</v>
      </c>
      <c r="C362" s="61"/>
      <c r="D362" s="61"/>
      <c r="E362" s="61"/>
      <c r="F362" s="61"/>
      <c r="G362" s="61"/>
      <c r="H362" s="61"/>
      <c r="I362" s="61"/>
      <c r="J362" s="61"/>
      <c r="K362" s="61"/>
      <c r="L362" s="61"/>
      <c r="M362" s="61"/>
      <c r="N362" s="61"/>
      <c r="O362" s="61"/>
      <c r="P362" s="61"/>
      <c r="Q362" s="61"/>
      <c r="R362" s="61"/>
      <c r="S362" s="61"/>
      <c r="T362" s="61"/>
      <c r="U362" s="61"/>
      <c r="V362" s="61"/>
      <c r="W362" s="61"/>
      <c r="X362" s="61"/>
      <c r="Y362" s="61"/>
      <c r="Z362" s="61"/>
    </row>
    <row r="363" spans="1:26" ht="14.4" x14ac:dyDescent="0.3">
      <c r="A363" s="63">
        <v>5634</v>
      </c>
      <c r="B363" s="64" t="s">
        <v>3090</v>
      </c>
      <c r="C363" s="61"/>
      <c r="D363" s="61"/>
      <c r="E363" s="61"/>
      <c r="F363" s="61"/>
      <c r="G363" s="61"/>
      <c r="H363" s="61"/>
      <c r="I363" s="61"/>
      <c r="J363" s="61"/>
      <c r="K363" s="61"/>
      <c r="L363" s="61"/>
      <c r="M363" s="61"/>
      <c r="N363" s="61"/>
      <c r="O363" s="61"/>
      <c r="P363" s="61"/>
      <c r="Q363" s="61"/>
      <c r="R363" s="61"/>
      <c r="S363" s="61"/>
      <c r="T363" s="61"/>
      <c r="U363" s="61"/>
      <c r="V363" s="61"/>
      <c r="W363" s="61"/>
      <c r="X363" s="61"/>
      <c r="Y363" s="61"/>
      <c r="Z363" s="61"/>
    </row>
    <row r="364" spans="1:26" ht="14.4" x14ac:dyDescent="0.3">
      <c r="A364" s="63">
        <v>5639</v>
      </c>
      <c r="B364" s="64" t="s">
        <v>3091</v>
      </c>
      <c r="C364" s="61"/>
      <c r="D364" s="61"/>
      <c r="E364" s="61"/>
      <c r="F364" s="61"/>
      <c r="G364" s="61"/>
      <c r="H364" s="61"/>
      <c r="I364" s="61"/>
      <c r="J364" s="61"/>
      <c r="K364" s="61"/>
      <c r="L364" s="61"/>
      <c r="M364" s="61"/>
      <c r="N364" s="61"/>
      <c r="O364" s="61"/>
      <c r="P364" s="61"/>
      <c r="Q364" s="61"/>
      <c r="R364" s="61"/>
      <c r="S364" s="61"/>
      <c r="T364" s="61"/>
      <c r="U364" s="61"/>
      <c r="V364" s="61"/>
      <c r="W364" s="61"/>
      <c r="X364" s="61"/>
      <c r="Y364" s="61"/>
      <c r="Z364" s="61"/>
    </row>
    <row r="365" spans="1:26" ht="14.4" x14ac:dyDescent="0.3">
      <c r="A365" s="63">
        <v>5641</v>
      </c>
      <c r="B365" s="64" t="s">
        <v>3092</v>
      </c>
      <c r="C365" s="61"/>
      <c r="D365" s="61"/>
      <c r="E365" s="61"/>
      <c r="F365" s="61"/>
      <c r="G365" s="61"/>
      <c r="H365" s="61"/>
      <c r="I365" s="61"/>
      <c r="J365" s="61"/>
      <c r="K365" s="61"/>
      <c r="L365" s="61"/>
      <c r="M365" s="61"/>
      <c r="N365" s="61"/>
      <c r="O365" s="61"/>
      <c r="P365" s="61"/>
      <c r="Q365" s="61"/>
      <c r="R365" s="61"/>
      <c r="S365" s="61"/>
      <c r="T365" s="61"/>
      <c r="U365" s="61"/>
      <c r="V365" s="61"/>
      <c r="W365" s="61"/>
      <c r="X365" s="61"/>
      <c r="Y365" s="61"/>
      <c r="Z365" s="61"/>
    </row>
    <row r="366" spans="1:26" ht="14.4" x14ac:dyDescent="0.3">
      <c r="A366" s="63">
        <v>5642</v>
      </c>
      <c r="B366" s="64" t="s">
        <v>3093</v>
      </c>
      <c r="C366" s="61"/>
      <c r="D366" s="61"/>
      <c r="E366" s="61"/>
      <c r="F366" s="61"/>
      <c r="G366" s="61"/>
      <c r="H366" s="61"/>
      <c r="I366" s="61"/>
      <c r="J366" s="61"/>
      <c r="K366" s="61"/>
      <c r="L366" s="61"/>
      <c r="M366" s="61"/>
      <c r="N366" s="61"/>
      <c r="O366" s="61"/>
      <c r="P366" s="61"/>
      <c r="Q366" s="61"/>
      <c r="R366" s="61"/>
      <c r="S366" s="61"/>
      <c r="T366" s="61"/>
      <c r="U366" s="61"/>
      <c r="V366" s="61"/>
      <c r="W366" s="61"/>
      <c r="X366" s="61"/>
      <c r="Y366" s="61"/>
      <c r="Z366" s="61"/>
    </row>
    <row r="367" spans="1:26" ht="14.4" x14ac:dyDescent="0.3">
      <c r="A367" s="63">
        <v>5643</v>
      </c>
      <c r="B367" s="64" t="s">
        <v>3094</v>
      </c>
      <c r="C367" s="61"/>
      <c r="D367" s="61"/>
      <c r="E367" s="61"/>
      <c r="F367" s="61"/>
      <c r="G367" s="61"/>
      <c r="H367" s="61"/>
      <c r="I367" s="61"/>
      <c r="J367" s="61"/>
      <c r="K367" s="61"/>
      <c r="L367" s="61"/>
      <c r="M367" s="61"/>
      <c r="N367" s="61"/>
      <c r="O367" s="61"/>
      <c r="P367" s="61"/>
      <c r="Q367" s="61"/>
      <c r="R367" s="61"/>
      <c r="S367" s="61"/>
      <c r="T367" s="61"/>
      <c r="U367" s="61"/>
      <c r="V367" s="61"/>
      <c r="W367" s="61"/>
      <c r="X367" s="61"/>
      <c r="Y367" s="61"/>
      <c r="Z367" s="61"/>
    </row>
    <row r="368" spans="1:26" ht="14.4" x14ac:dyDescent="0.3">
      <c r="A368" s="63">
        <v>5649</v>
      </c>
      <c r="B368" s="64" t="s">
        <v>3095</v>
      </c>
      <c r="C368" s="61"/>
      <c r="D368" s="61"/>
      <c r="E368" s="61"/>
      <c r="F368" s="61"/>
      <c r="G368" s="61"/>
      <c r="H368" s="61"/>
      <c r="I368" s="61"/>
      <c r="J368" s="61"/>
      <c r="K368" s="61"/>
      <c r="L368" s="61"/>
      <c r="M368" s="61"/>
      <c r="N368" s="61"/>
      <c r="O368" s="61"/>
      <c r="P368" s="61"/>
      <c r="Q368" s="61"/>
      <c r="R368" s="61"/>
      <c r="S368" s="61"/>
      <c r="T368" s="61"/>
      <c r="U368" s="61"/>
      <c r="V368" s="61"/>
      <c r="W368" s="61"/>
      <c r="X368" s="61"/>
      <c r="Y368" s="61"/>
      <c r="Z368" s="61"/>
    </row>
    <row r="369" spans="1:26" ht="14.4" x14ac:dyDescent="0.3">
      <c r="A369" s="63">
        <v>5651</v>
      </c>
      <c r="B369" s="64" t="s">
        <v>3096</v>
      </c>
      <c r="C369" s="61"/>
      <c r="D369" s="61"/>
      <c r="E369" s="61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61"/>
      <c r="W369" s="61"/>
      <c r="X369" s="61"/>
      <c r="Y369" s="61"/>
      <c r="Z369" s="61"/>
    </row>
    <row r="370" spans="1:26" ht="14.4" x14ac:dyDescent="0.3">
      <c r="A370" s="63">
        <v>5652</v>
      </c>
      <c r="B370" s="64" t="s">
        <v>3097</v>
      </c>
      <c r="C370" s="61"/>
      <c r="D370" s="61"/>
      <c r="E370" s="61"/>
      <c r="F370" s="61"/>
      <c r="G370" s="61"/>
      <c r="H370" s="61"/>
      <c r="I370" s="61"/>
      <c r="J370" s="61"/>
      <c r="K370" s="61"/>
      <c r="L370" s="61"/>
      <c r="M370" s="61"/>
      <c r="N370" s="61"/>
      <c r="O370" s="61"/>
      <c r="P370" s="61"/>
      <c r="Q370" s="61"/>
      <c r="R370" s="61"/>
      <c r="S370" s="61"/>
      <c r="T370" s="61"/>
      <c r="U370" s="61"/>
      <c r="V370" s="61"/>
      <c r="W370" s="61"/>
      <c r="X370" s="61"/>
      <c r="Y370" s="61"/>
      <c r="Z370" s="61"/>
    </row>
    <row r="371" spans="1:26" ht="14.4" x14ac:dyDescent="0.3">
      <c r="A371" s="63">
        <v>5659</v>
      </c>
      <c r="B371" s="64" t="s">
        <v>3098</v>
      </c>
      <c r="C371" s="61"/>
      <c r="D371" s="61"/>
      <c r="E371" s="61"/>
      <c r="F371" s="61"/>
      <c r="G371" s="61"/>
      <c r="H371" s="61"/>
      <c r="I371" s="61"/>
      <c r="J371" s="61"/>
      <c r="K371" s="61"/>
      <c r="L371" s="61"/>
      <c r="M371" s="61"/>
      <c r="N371" s="61"/>
      <c r="O371" s="61"/>
      <c r="P371" s="61"/>
      <c r="Q371" s="61"/>
      <c r="R371" s="61"/>
      <c r="S371" s="61"/>
      <c r="T371" s="61"/>
      <c r="U371" s="61"/>
      <c r="V371" s="61"/>
      <c r="W371" s="61"/>
      <c r="X371" s="61"/>
      <c r="Y371" s="61"/>
      <c r="Z371" s="61"/>
    </row>
    <row r="372" spans="1:26" ht="14.4" x14ac:dyDescent="0.3">
      <c r="A372" s="63">
        <v>5660</v>
      </c>
      <c r="B372" s="64" t="s">
        <v>3099</v>
      </c>
      <c r="C372" s="61"/>
      <c r="D372" s="61"/>
      <c r="E372" s="61"/>
      <c r="F372" s="61"/>
      <c r="G372" s="61"/>
      <c r="H372" s="61"/>
      <c r="I372" s="61"/>
      <c r="J372" s="61"/>
      <c r="K372" s="61"/>
      <c r="L372" s="61"/>
      <c r="M372" s="61"/>
      <c r="N372" s="61"/>
      <c r="O372" s="61"/>
      <c r="P372" s="61"/>
      <c r="Q372" s="61"/>
      <c r="R372" s="61"/>
      <c r="S372" s="61"/>
      <c r="T372" s="61"/>
      <c r="U372" s="61"/>
      <c r="V372" s="61"/>
      <c r="W372" s="61"/>
      <c r="X372" s="61"/>
      <c r="Y372" s="61"/>
      <c r="Z372" s="61"/>
    </row>
    <row r="373" spans="1:26" ht="14.4" x14ac:dyDescent="0.3">
      <c r="A373" s="63">
        <v>5670</v>
      </c>
      <c r="B373" s="64" t="s">
        <v>3100</v>
      </c>
      <c r="C373" s="61"/>
      <c r="D373" s="61"/>
      <c r="E373" s="61"/>
      <c r="F373" s="61"/>
      <c r="G373" s="61"/>
      <c r="H373" s="61"/>
      <c r="I373" s="61"/>
      <c r="J373" s="61"/>
      <c r="K373" s="61"/>
      <c r="L373" s="61"/>
      <c r="M373" s="61"/>
      <c r="N373" s="61"/>
      <c r="O373" s="61"/>
      <c r="P373" s="61"/>
      <c r="Q373" s="61"/>
      <c r="R373" s="61"/>
      <c r="S373" s="61"/>
      <c r="T373" s="61"/>
      <c r="U373" s="61"/>
      <c r="V373" s="61"/>
      <c r="W373" s="61"/>
      <c r="X373" s="61"/>
      <c r="Y373" s="61"/>
      <c r="Z373" s="61"/>
    </row>
    <row r="374" spans="1:26" ht="14.4" x14ac:dyDescent="0.3">
      <c r="A374" s="63">
        <v>5710</v>
      </c>
      <c r="B374" s="64" t="s">
        <v>3101</v>
      </c>
      <c r="C374" s="61"/>
      <c r="D374" s="61"/>
      <c r="E374" s="61"/>
      <c r="F374" s="61"/>
      <c r="G374" s="61"/>
      <c r="H374" s="61"/>
      <c r="I374" s="61"/>
      <c r="J374" s="61"/>
      <c r="K374" s="61"/>
      <c r="L374" s="61"/>
      <c r="M374" s="61"/>
      <c r="N374" s="61"/>
      <c r="O374" s="61"/>
      <c r="P374" s="61"/>
      <c r="Q374" s="61"/>
      <c r="R374" s="61"/>
      <c r="S374" s="61"/>
      <c r="T374" s="61"/>
      <c r="U374" s="61"/>
      <c r="V374" s="61"/>
      <c r="W374" s="61"/>
      <c r="X374" s="61"/>
      <c r="Y374" s="61"/>
      <c r="Z374" s="61"/>
    </row>
    <row r="375" spans="1:26" ht="14.4" x14ac:dyDescent="0.3">
      <c r="A375" s="63">
        <v>5720</v>
      </c>
      <c r="B375" s="64" t="s">
        <v>3102</v>
      </c>
      <c r="C375" s="61"/>
      <c r="D375" s="61"/>
      <c r="E375" s="61"/>
      <c r="F375" s="61"/>
      <c r="G375" s="61"/>
      <c r="H375" s="61"/>
      <c r="I375" s="61"/>
      <c r="J375" s="61"/>
      <c r="K375" s="61"/>
      <c r="L375" s="61"/>
      <c r="M375" s="61"/>
      <c r="N375" s="61"/>
      <c r="O375" s="61"/>
      <c r="P375" s="61"/>
      <c r="Q375" s="61"/>
      <c r="R375" s="61"/>
      <c r="S375" s="61"/>
      <c r="T375" s="61"/>
      <c r="U375" s="61"/>
      <c r="V375" s="61"/>
      <c r="W375" s="61"/>
      <c r="X375" s="61"/>
      <c r="Y375" s="61"/>
      <c r="Z375" s="61"/>
    </row>
    <row r="376" spans="1:26" ht="14.4" x14ac:dyDescent="0.3">
      <c r="A376" s="63">
        <v>5730</v>
      </c>
      <c r="B376" s="64" t="s">
        <v>3103</v>
      </c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  <c r="Z376" s="61"/>
    </row>
    <row r="377" spans="1:26" ht="14.4" x14ac:dyDescent="0.3">
      <c r="A377" s="63">
        <v>5740</v>
      </c>
      <c r="B377" s="64" t="s">
        <v>3104</v>
      </c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  <c r="Z377" s="61"/>
    </row>
    <row r="378" spans="1:26" ht="14.4" x14ac:dyDescent="0.3">
      <c r="A378" s="63">
        <v>5750</v>
      </c>
      <c r="B378" s="64" t="s">
        <v>3105</v>
      </c>
      <c r="C378" s="61"/>
      <c r="D378" s="61"/>
      <c r="E378" s="61"/>
      <c r="F378" s="61"/>
      <c r="G378" s="61"/>
      <c r="H378" s="61"/>
      <c r="I378" s="61"/>
      <c r="J378" s="61"/>
      <c r="K378" s="61"/>
      <c r="L378" s="61"/>
      <c r="M378" s="61"/>
      <c r="N378" s="61"/>
      <c r="O378" s="61"/>
      <c r="P378" s="61"/>
      <c r="Q378" s="61"/>
      <c r="R378" s="61"/>
      <c r="S378" s="61"/>
      <c r="T378" s="61"/>
      <c r="U378" s="61"/>
      <c r="V378" s="61"/>
      <c r="W378" s="61"/>
      <c r="X378" s="61"/>
      <c r="Y378" s="61"/>
      <c r="Z378" s="61"/>
    </row>
    <row r="379" spans="1:26" ht="14.4" x14ac:dyDescent="0.3">
      <c r="A379" s="63">
        <v>5760</v>
      </c>
      <c r="B379" s="64" t="s">
        <v>3106</v>
      </c>
      <c r="C379" s="61"/>
      <c r="D379" s="61"/>
      <c r="E379" s="61"/>
      <c r="F379" s="61"/>
      <c r="G379" s="61"/>
      <c r="H379" s="61"/>
      <c r="I379" s="61"/>
      <c r="J379" s="61"/>
      <c r="K379" s="61"/>
      <c r="L379" s="61"/>
      <c r="M379" s="61"/>
      <c r="N379" s="61"/>
      <c r="O379" s="61"/>
      <c r="P379" s="61"/>
      <c r="Q379" s="61"/>
      <c r="R379" s="61"/>
      <c r="S379" s="61"/>
      <c r="T379" s="61"/>
      <c r="U379" s="61"/>
      <c r="V379" s="61"/>
      <c r="W379" s="61"/>
      <c r="X379" s="61"/>
      <c r="Y379" s="61"/>
      <c r="Z379" s="61"/>
    </row>
    <row r="380" spans="1:26" ht="14.4" x14ac:dyDescent="0.3">
      <c r="A380" s="63">
        <v>5770</v>
      </c>
      <c r="B380" s="64" t="s">
        <v>3107</v>
      </c>
      <c r="C380" s="61"/>
      <c r="D380" s="61"/>
      <c r="E380" s="61"/>
      <c r="F380" s="61"/>
      <c r="G380" s="61"/>
      <c r="H380" s="61"/>
      <c r="I380" s="61"/>
      <c r="J380" s="61"/>
      <c r="K380" s="61"/>
      <c r="L380" s="61"/>
      <c r="M380" s="61"/>
      <c r="N380" s="61"/>
      <c r="O380" s="61"/>
      <c r="P380" s="61"/>
      <c r="Q380" s="61"/>
      <c r="R380" s="61"/>
      <c r="S380" s="61"/>
      <c r="T380" s="61"/>
      <c r="U380" s="61"/>
      <c r="V380" s="61"/>
      <c r="W380" s="61"/>
      <c r="X380" s="61"/>
      <c r="Y380" s="61"/>
      <c r="Z380" s="61"/>
    </row>
    <row r="381" spans="1:26" ht="14.4" x14ac:dyDescent="0.3">
      <c r="A381" s="63">
        <v>5790</v>
      </c>
      <c r="B381" s="64" t="s">
        <v>3108</v>
      </c>
      <c r="C381" s="61"/>
      <c r="D381" s="61"/>
      <c r="E381" s="61"/>
      <c r="F381" s="61"/>
      <c r="G381" s="61"/>
      <c r="H381" s="61"/>
      <c r="I381" s="61"/>
      <c r="J381" s="61"/>
      <c r="K381" s="61"/>
      <c r="L381" s="61"/>
      <c r="M381" s="61"/>
      <c r="N381" s="61"/>
      <c r="O381" s="61"/>
      <c r="P381" s="61"/>
      <c r="Q381" s="61"/>
      <c r="R381" s="61"/>
      <c r="S381" s="61"/>
      <c r="T381" s="61"/>
      <c r="U381" s="61"/>
      <c r="V381" s="61"/>
      <c r="W381" s="61"/>
      <c r="X381" s="61"/>
      <c r="Y381" s="61"/>
      <c r="Z381" s="61"/>
    </row>
    <row r="382" spans="1:26" ht="14.4" x14ac:dyDescent="0.3">
      <c r="A382" s="64">
        <v>5901</v>
      </c>
      <c r="B382" s="64" t="s">
        <v>1007</v>
      </c>
      <c r="C382" s="61"/>
      <c r="D382" s="61"/>
      <c r="E382" s="61"/>
      <c r="F382" s="61"/>
      <c r="G382" s="61"/>
      <c r="H382" s="61"/>
      <c r="I382" s="61"/>
      <c r="J382" s="61"/>
      <c r="K382" s="61"/>
      <c r="L382" s="61"/>
      <c r="M382" s="61"/>
      <c r="N382" s="61"/>
      <c r="O382" s="61"/>
      <c r="P382" s="61"/>
      <c r="Q382" s="61"/>
      <c r="R382" s="61"/>
      <c r="S382" s="61"/>
      <c r="T382" s="61"/>
      <c r="U382" s="61"/>
      <c r="V382" s="61"/>
      <c r="W382" s="61"/>
      <c r="X382" s="61"/>
      <c r="Y382" s="61"/>
      <c r="Z382" s="61"/>
    </row>
    <row r="383" spans="1:26" ht="14.4" x14ac:dyDescent="0.3">
      <c r="A383" s="64">
        <v>5902</v>
      </c>
      <c r="B383" s="64" t="s">
        <v>3109</v>
      </c>
      <c r="C383" s="61"/>
      <c r="D383" s="61"/>
      <c r="E383" s="61"/>
      <c r="F383" s="61"/>
      <c r="G383" s="61"/>
      <c r="H383" s="61"/>
      <c r="I383" s="61"/>
      <c r="J383" s="61"/>
      <c r="K383" s="61"/>
      <c r="L383" s="61"/>
      <c r="M383" s="61"/>
      <c r="N383" s="61"/>
      <c r="O383" s="61"/>
      <c r="P383" s="61"/>
      <c r="Q383" s="61"/>
      <c r="R383" s="61"/>
      <c r="S383" s="61"/>
      <c r="T383" s="61"/>
      <c r="U383" s="61"/>
      <c r="V383" s="61"/>
      <c r="W383" s="61"/>
      <c r="X383" s="61"/>
      <c r="Y383" s="61"/>
      <c r="Z383" s="61"/>
    </row>
    <row r="384" spans="1:26" ht="14.4" x14ac:dyDescent="0.3">
      <c r="A384" s="64">
        <v>5909</v>
      </c>
      <c r="B384" s="64" t="s">
        <v>3110</v>
      </c>
      <c r="C384" s="61"/>
      <c r="D384" s="61"/>
      <c r="E384" s="61"/>
      <c r="F384" s="61"/>
      <c r="G384" s="61"/>
      <c r="H384" s="61"/>
      <c r="I384" s="61"/>
      <c r="J384" s="61"/>
      <c r="K384" s="61"/>
      <c r="L384" s="61"/>
      <c r="M384" s="61"/>
      <c r="N384" s="61"/>
      <c r="O384" s="61"/>
      <c r="P384" s="61"/>
      <c r="Q384" s="61"/>
      <c r="R384" s="61"/>
      <c r="S384" s="61"/>
      <c r="T384" s="61"/>
      <c r="U384" s="61"/>
      <c r="V384" s="61"/>
      <c r="W384" s="61"/>
      <c r="X384" s="61"/>
      <c r="Y384" s="61"/>
      <c r="Z384" s="61"/>
    </row>
    <row r="385" spans="1:26" ht="14.4" x14ac:dyDescent="0.3">
      <c r="A385" s="63">
        <v>6111</v>
      </c>
      <c r="B385" s="64" t="s">
        <v>1199</v>
      </c>
      <c r="C385" s="61"/>
      <c r="D385" s="61"/>
      <c r="E385" s="61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61"/>
      <c r="W385" s="61"/>
      <c r="X385" s="61"/>
      <c r="Y385" s="61"/>
      <c r="Z385" s="61"/>
    </row>
    <row r="386" spans="1:26" ht="14.4" x14ac:dyDescent="0.3">
      <c r="A386" s="63">
        <v>6112</v>
      </c>
      <c r="B386" s="64" t="s">
        <v>3111</v>
      </c>
      <c r="C386" s="61"/>
      <c r="D386" s="61"/>
      <c r="E386" s="61"/>
      <c r="F386" s="61"/>
      <c r="G386" s="61"/>
      <c r="H386" s="61"/>
      <c r="I386" s="61"/>
      <c r="J386" s="61"/>
      <c r="K386" s="61"/>
      <c r="L386" s="61"/>
      <c r="M386" s="61"/>
      <c r="N386" s="61"/>
      <c r="O386" s="61"/>
      <c r="P386" s="61"/>
      <c r="Q386" s="61"/>
      <c r="R386" s="61"/>
      <c r="S386" s="61"/>
      <c r="T386" s="61"/>
      <c r="U386" s="61"/>
      <c r="V386" s="61"/>
      <c r="W386" s="61"/>
      <c r="X386" s="61"/>
      <c r="Y386" s="61"/>
      <c r="Z386" s="61"/>
    </row>
    <row r="387" spans="1:26" ht="14.4" x14ac:dyDescent="0.3">
      <c r="A387" s="63">
        <v>6113</v>
      </c>
      <c r="B387" s="64" t="s">
        <v>3112</v>
      </c>
      <c r="C387" s="61"/>
      <c r="D387" s="61"/>
      <c r="E387" s="61"/>
      <c r="F387" s="61"/>
      <c r="G387" s="61"/>
      <c r="H387" s="61"/>
      <c r="I387" s="61"/>
      <c r="J387" s="61"/>
      <c r="K387" s="61"/>
      <c r="L387" s="61"/>
      <c r="M387" s="61"/>
      <c r="N387" s="61"/>
      <c r="O387" s="61"/>
      <c r="P387" s="61"/>
      <c r="Q387" s="61"/>
      <c r="R387" s="61"/>
      <c r="S387" s="61"/>
      <c r="T387" s="61"/>
      <c r="U387" s="61"/>
      <c r="V387" s="61"/>
      <c r="W387" s="61"/>
      <c r="X387" s="61"/>
      <c r="Y387" s="61"/>
      <c r="Z387" s="61"/>
    </row>
    <row r="388" spans="1:26" ht="14.4" x14ac:dyDescent="0.3">
      <c r="A388" s="63">
        <v>6119</v>
      </c>
      <c r="B388" s="64" t="s">
        <v>3113</v>
      </c>
      <c r="C388" s="61"/>
      <c r="D388" s="61"/>
      <c r="E388" s="61"/>
      <c r="F388" s="61"/>
      <c r="G388" s="61"/>
      <c r="H388" s="61"/>
      <c r="I388" s="61"/>
      <c r="J388" s="61"/>
      <c r="K388" s="61"/>
      <c r="L388" s="61"/>
      <c r="M388" s="61"/>
      <c r="N388" s="61"/>
      <c r="O388" s="61"/>
      <c r="P388" s="61"/>
      <c r="Q388" s="61"/>
      <c r="R388" s="61"/>
      <c r="S388" s="61"/>
      <c r="T388" s="61"/>
      <c r="U388" s="61"/>
      <c r="V388" s="61"/>
      <c r="W388" s="61"/>
      <c r="X388" s="61"/>
      <c r="Y388" s="61"/>
      <c r="Z388" s="61"/>
    </row>
    <row r="389" spans="1:26" ht="14.4" x14ac:dyDescent="0.3">
      <c r="A389" s="63">
        <v>6121</v>
      </c>
      <c r="B389" s="64" t="s">
        <v>3114</v>
      </c>
      <c r="C389" s="61"/>
      <c r="D389" s="61"/>
      <c r="E389" s="61"/>
      <c r="F389" s="61"/>
      <c r="G389" s="61"/>
      <c r="H389" s="61"/>
      <c r="I389" s="61"/>
      <c r="J389" s="61"/>
      <c r="K389" s="61"/>
      <c r="L389" s="61"/>
      <c r="M389" s="61"/>
      <c r="N389" s="61"/>
      <c r="O389" s="61"/>
      <c r="P389" s="61"/>
      <c r="Q389" s="61"/>
      <c r="R389" s="61"/>
      <c r="S389" s="61"/>
      <c r="T389" s="61"/>
      <c r="U389" s="61"/>
      <c r="V389" s="61"/>
      <c r="W389" s="61"/>
      <c r="X389" s="61"/>
      <c r="Y389" s="61"/>
      <c r="Z389" s="61"/>
    </row>
    <row r="390" spans="1:26" ht="14.4" x14ac:dyDescent="0.3">
      <c r="A390" s="63">
        <v>6122</v>
      </c>
      <c r="B390" s="64" t="s">
        <v>3115</v>
      </c>
      <c r="C390" s="61"/>
      <c r="D390" s="61"/>
      <c r="E390" s="61"/>
      <c r="F390" s="61"/>
      <c r="G390" s="61"/>
      <c r="H390" s="61"/>
      <c r="I390" s="61"/>
      <c r="J390" s="61"/>
      <c r="K390" s="61"/>
      <c r="L390" s="61"/>
      <c r="M390" s="61"/>
      <c r="N390" s="61"/>
      <c r="O390" s="61"/>
      <c r="P390" s="61"/>
      <c r="Q390" s="61"/>
      <c r="R390" s="61"/>
      <c r="S390" s="61"/>
      <c r="T390" s="61"/>
      <c r="U390" s="61"/>
      <c r="V390" s="61"/>
      <c r="W390" s="61"/>
      <c r="X390" s="61"/>
      <c r="Y390" s="61"/>
      <c r="Z390" s="61"/>
    </row>
    <row r="391" spans="1:26" ht="14.4" x14ac:dyDescent="0.3">
      <c r="A391" s="63">
        <v>6123</v>
      </c>
      <c r="B391" s="64" t="s">
        <v>3116</v>
      </c>
      <c r="C391" s="61"/>
      <c r="D391" s="61"/>
      <c r="E391" s="61"/>
      <c r="F391" s="61"/>
      <c r="G391" s="61"/>
      <c r="H391" s="61"/>
      <c r="I391" s="61"/>
      <c r="J391" s="61"/>
      <c r="K391" s="61"/>
      <c r="L391" s="61"/>
      <c r="M391" s="61"/>
      <c r="N391" s="61"/>
      <c r="O391" s="61"/>
      <c r="P391" s="61"/>
      <c r="Q391" s="61"/>
      <c r="R391" s="61"/>
      <c r="S391" s="61"/>
      <c r="T391" s="61"/>
      <c r="U391" s="61"/>
      <c r="V391" s="61"/>
      <c r="W391" s="61"/>
      <c r="X391" s="61"/>
      <c r="Y391" s="61"/>
      <c r="Z391" s="61"/>
    </row>
    <row r="392" spans="1:26" ht="14.4" x14ac:dyDescent="0.3">
      <c r="A392" s="63">
        <v>6124</v>
      </c>
      <c r="B392" s="64" t="s">
        <v>3117</v>
      </c>
      <c r="C392" s="61"/>
      <c r="D392" s="61"/>
      <c r="E392" s="61"/>
      <c r="F392" s="61"/>
      <c r="G392" s="61"/>
      <c r="H392" s="61"/>
      <c r="I392" s="61"/>
      <c r="J392" s="61"/>
      <c r="K392" s="61"/>
      <c r="L392" s="61"/>
      <c r="M392" s="61"/>
      <c r="N392" s="61"/>
      <c r="O392" s="61"/>
      <c r="P392" s="61"/>
      <c r="Q392" s="61"/>
      <c r="R392" s="61"/>
      <c r="S392" s="61"/>
      <c r="T392" s="61"/>
      <c r="U392" s="61"/>
      <c r="V392" s="61"/>
      <c r="W392" s="61"/>
      <c r="X392" s="61"/>
      <c r="Y392" s="61"/>
      <c r="Z392" s="61"/>
    </row>
    <row r="393" spans="1:26" ht="14.4" x14ac:dyDescent="0.3">
      <c r="A393" s="63">
        <v>6125</v>
      </c>
      <c r="B393" s="64" t="s">
        <v>3118</v>
      </c>
      <c r="C393" s="61"/>
      <c r="D393" s="61"/>
      <c r="E393" s="61"/>
      <c r="F393" s="61"/>
      <c r="G393" s="61"/>
      <c r="H393" s="61"/>
      <c r="I393" s="61"/>
      <c r="J393" s="61"/>
      <c r="K393" s="61"/>
      <c r="L393" s="61"/>
      <c r="M393" s="61"/>
      <c r="N393" s="61"/>
      <c r="O393" s="61"/>
      <c r="P393" s="61"/>
      <c r="Q393" s="61"/>
      <c r="R393" s="61"/>
      <c r="S393" s="61"/>
      <c r="T393" s="61"/>
      <c r="U393" s="61"/>
      <c r="V393" s="61"/>
      <c r="W393" s="61"/>
      <c r="X393" s="61"/>
      <c r="Y393" s="61"/>
      <c r="Z393" s="61"/>
    </row>
    <row r="394" spans="1:26" ht="14.4" x14ac:dyDescent="0.3">
      <c r="A394" s="63">
        <v>6127</v>
      </c>
      <c r="B394" s="64" t="s">
        <v>3119</v>
      </c>
      <c r="C394" s="61"/>
      <c r="D394" s="61"/>
      <c r="E394" s="61"/>
      <c r="F394" s="61"/>
      <c r="G394" s="61"/>
      <c r="H394" s="61"/>
      <c r="I394" s="61"/>
      <c r="J394" s="61"/>
      <c r="K394" s="61"/>
      <c r="L394" s="61"/>
      <c r="M394" s="61"/>
      <c r="N394" s="61"/>
      <c r="O394" s="61"/>
      <c r="P394" s="61"/>
      <c r="Q394" s="61"/>
      <c r="R394" s="61"/>
      <c r="S394" s="61"/>
      <c r="T394" s="61"/>
      <c r="U394" s="61"/>
      <c r="V394" s="61"/>
      <c r="W394" s="61"/>
      <c r="X394" s="61"/>
      <c r="Y394" s="61"/>
      <c r="Z394" s="61"/>
    </row>
    <row r="395" spans="1:26" ht="14.4" x14ac:dyDescent="0.3">
      <c r="A395" s="63">
        <v>6129</v>
      </c>
      <c r="B395" s="64" t="s">
        <v>3120</v>
      </c>
      <c r="C395" s="61"/>
      <c r="D395" s="61"/>
      <c r="E395" s="61"/>
      <c r="F395" s="61"/>
      <c r="G395" s="61"/>
      <c r="H395" s="61"/>
      <c r="I395" s="61"/>
      <c r="J395" s="61"/>
      <c r="K395" s="61"/>
      <c r="L395" s="61"/>
      <c r="M395" s="61"/>
      <c r="N395" s="61"/>
      <c r="O395" s="61"/>
      <c r="P395" s="61"/>
      <c r="Q395" s="61"/>
      <c r="R395" s="61"/>
      <c r="S395" s="61"/>
      <c r="T395" s="61"/>
      <c r="U395" s="61"/>
      <c r="V395" s="61"/>
      <c r="W395" s="61"/>
      <c r="X395" s="61"/>
      <c r="Y395" s="61"/>
      <c r="Z395" s="61"/>
    </row>
    <row r="396" spans="1:26" ht="14.4" x14ac:dyDescent="0.3">
      <c r="A396" s="63">
        <v>6130</v>
      </c>
      <c r="B396" s="64" t="s">
        <v>3121</v>
      </c>
      <c r="C396" s="61"/>
      <c r="D396" s="61"/>
      <c r="E396" s="61"/>
      <c r="F396" s="61"/>
      <c r="G396" s="61"/>
      <c r="H396" s="61"/>
      <c r="I396" s="61"/>
      <c r="J396" s="61"/>
      <c r="K396" s="61"/>
      <c r="L396" s="61"/>
      <c r="M396" s="61"/>
      <c r="N396" s="61"/>
      <c r="O396" s="61"/>
      <c r="P396" s="61"/>
      <c r="Q396" s="61"/>
      <c r="R396" s="61"/>
      <c r="S396" s="61"/>
      <c r="T396" s="61"/>
      <c r="U396" s="61"/>
      <c r="V396" s="61"/>
      <c r="W396" s="61"/>
      <c r="X396" s="61"/>
      <c r="Y396" s="61"/>
      <c r="Z396" s="61"/>
    </row>
    <row r="397" spans="1:26" ht="14.4" x14ac:dyDescent="0.3">
      <c r="A397" s="63">
        <v>6142</v>
      </c>
      <c r="B397" s="66" t="s">
        <v>3122</v>
      </c>
      <c r="C397" s="61"/>
      <c r="D397" s="61"/>
      <c r="E397" s="61"/>
      <c r="F397" s="61"/>
      <c r="G397" s="61"/>
      <c r="H397" s="61"/>
      <c r="I397" s="61"/>
      <c r="J397" s="61"/>
      <c r="K397" s="61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61"/>
      <c r="Y397" s="61"/>
      <c r="Z397" s="61"/>
    </row>
    <row r="398" spans="1:26" ht="14.4" x14ac:dyDescent="0.3">
      <c r="A398" s="64">
        <v>6201</v>
      </c>
      <c r="B398" s="64" t="s">
        <v>3123</v>
      </c>
      <c r="C398" s="61"/>
      <c r="D398" s="61"/>
      <c r="E398" s="61"/>
      <c r="F398" s="61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</row>
    <row r="399" spans="1:26" ht="14.4" x14ac:dyDescent="0.3">
      <c r="A399" s="64">
        <v>6202</v>
      </c>
      <c r="B399" s="64" t="s">
        <v>3124</v>
      </c>
      <c r="C399" s="61"/>
      <c r="D399" s="61"/>
      <c r="E399" s="61"/>
      <c r="F399" s="61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</row>
    <row r="400" spans="1:26" ht="14.4" x14ac:dyDescent="0.3">
      <c r="A400" s="64">
        <v>6209</v>
      </c>
      <c r="B400" s="64" t="s">
        <v>3125</v>
      </c>
      <c r="C400" s="61"/>
      <c r="D400" s="61"/>
      <c r="E400" s="61"/>
      <c r="F400" s="61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</row>
    <row r="401" spans="1:26" ht="14.4" x14ac:dyDescent="0.3">
      <c r="A401" s="63">
        <v>6311</v>
      </c>
      <c r="B401" s="64" t="s">
        <v>3126</v>
      </c>
      <c r="C401" s="61"/>
      <c r="D401" s="61"/>
      <c r="E401" s="61"/>
      <c r="F401" s="61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</row>
    <row r="402" spans="1:26" ht="14.4" x14ac:dyDescent="0.3">
      <c r="A402" s="63">
        <v>6312</v>
      </c>
      <c r="B402" s="64" t="s">
        <v>3127</v>
      </c>
      <c r="C402" s="61"/>
      <c r="D402" s="61"/>
      <c r="E402" s="61"/>
      <c r="F402" s="61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</row>
    <row r="403" spans="1:26" ht="14.4" x14ac:dyDescent="0.3">
      <c r="A403" s="63">
        <v>6313</v>
      </c>
      <c r="B403" s="64" t="s">
        <v>3128</v>
      </c>
      <c r="C403" s="65"/>
    </row>
    <row r="404" spans="1:26" ht="14.4" x14ac:dyDescent="0.3">
      <c r="A404" s="63">
        <v>6314</v>
      </c>
      <c r="B404" s="64" t="s">
        <v>3129</v>
      </c>
      <c r="C404" s="61"/>
      <c r="D404" s="61"/>
      <c r="E404" s="61"/>
      <c r="F404" s="61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</row>
    <row r="405" spans="1:26" ht="14.4" x14ac:dyDescent="0.3">
      <c r="A405" s="63">
        <v>6315</v>
      </c>
      <c r="B405" s="64" t="s">
        <v>3130</v>
      </c>
      <c r="C405" s="61"/>
      <c r="D405" s="61"/>
      <c r="E405" s="61"/>
      <c r="F405" s="61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</row>
    <row r="406" spans="1:26" ht="14.4" x14ac:dyDescent="0.3">
      <c r="A406" s="63">
        <v>6319</v>
      </c>
      <c r="B406" s="64" t="s">
        <v>3131</v>
      </c>
      <c r="C406" s="61"/>
      <c r="D406" s="61"/>
      <c r="E406" s="61"/>
      <c r="F406" s="61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</row>
    <row r="407" spans="1:26" ht="14.4" x14ac:dyDescent="0.3">
      <c r="A407" s="63">
        <v>6321</v>
      </c>
      <c r="B407" s="64" t="s">
        <v>3132</v>
      </c>
      <c r="C407" s="61"/>
      <c r="D407" s="61"/>
      <c r="E407" s="61"/>
      <c r="F407" s="61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</row>
    <row r="408" spans="1:26" ht="14.4" x14ac:dyDescent="0.3">
      <c r="A408" s="63">
        <v>6322</v>
      </c>
      <c r="B408" s="64" t="s">
        <v>3133</v>
      </c>
      <c r="C408" s="61"/>
      <c r="D408" s="61"/>
      <c r="E408" s="61"/>
      <c r="F408" s="61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</row>
    <row r="409" spans="1:26" ht="14.4" x14ac:dyDescent="0.3">
      <c r="A409" s="63">
        <v>6323</v>
      </c>
      <c r="B409" s="64" t="s">
        <v>3134</v>
      </c>
      <c r="C409" s="65"/>
    </row>
    <row r="410" spans="1:26" ht="14.4" x14ac:dyDescent="0.3">
      <c r="A410" s="63">
        <v>6324</v>
      </c>
      <c r="B410" s="64" t="s">
        <v>3135</v>
      </c>
      <c r="C410" s="61"/>
      <c r="D410" s="61"/>
      <c r="E410" s="61"/>
      <c r="F410" s="61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</row>
    <row r="411" spans="1:26" ht="14.4" x14ac:dyDescent="0.3">
      <c r="A411" s="63">
        <v>6329</v>
      </c>
      <c r="B411" s="64" t="s">
        <v>3136</v>
      </c>
      <c r="C411" s="61"/>
      <c r="D411" s="61"/>
      <c r="E411" s="61"/>
      <c r="F411" s="61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</row>
    <row r="412" spans="1:26" ht="14.4" x14ac:dyDescent="0.3">
      <c r="A412" s="63">
        <v>6331</v>
      </c>
      <c r="B412" s="64" t="s">
        <v>3137</v>
      </c>
      <c r="C412" s="61"/>
      <c r="D412" s="61"/>
      <c r="E412" s="61"/>
      <c r="F412" s="61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</row>
    <row r="413" spans="1:26" ht="14.4" x14ac:dyDescent="0.3">
      <c r="A413" s="63">
        <v>6332</v>
      </c>
      <c r="B413" s="64" t="s">
        <v>3138</v>
      </c>
      <c r="C413" s="61"/>
      <c r="D413" s="61"/>
      <c r="E413" s="61"/>
      <c r="F413" s="61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</row>
    <row r="414" spans="1:26" ht="14.4" x14ac:dyDescent="0.3">
      <c r="A414" s="63">
        <v>6333</v>
      </c>
      <c r="B414" s="64" t="s">
        <v>3139</v>
      </c>
      <c r="C414" s="61"/>
      <c r="D414" s="61"/>
      <c r="E414" s="61"/>
      <c r="F414" s="61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</row>
    <row r="415" spans="1:26" ht="14.4" x14ac:dyDescent="0.3">
      <c r="A415" s="63">
        <v>6334</v>
      </c>
      <c r="B415" s="64" t="s">
        <v>3140</v>
      </c>
      <c r="C415" s="61"/>
      <c r="D415" s="61"/>
      <c r="E415" s="61"/>
      <c r="F415" s="61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</row>
    <row r="416" spans="1:26" ht="14.4" x14ac:dyDescent="0.3">
      <c r="A416" s="63">
        <v>6335</v>
      </c>
      <c r="B416" s="64" t="s">
        <v>3141</v>
      </c>
      <c r="C416" s="61"/>
      <c r="D416" s="61"/>
      <c r="E416" s="61"/>
      <c r="F416" s="61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</row>
    <row r="417" spans="1:26" ht="14.4" x14ac:dyDescent="0.3">
      <c r="A417" s="63">
        <v>6339</v>
      </c>
      <c r="B417" s="64" t="s">
        <v>3142</v>
      </c>
      <c r="C417" s="61"/>
      <c r="D417" s="61"/>
      <c r="E417" s="61"/>
      <c r="F417" s="61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</row>
    <row r="418" spans="1:26" ht="14.4" x14ac:dyDescent="0.3">
      <c r="A418" s="63">
        <v>6341</v>
      </c>
      <c r="B418" s="64" t="s">
        <v>3143</v>
      </c>
      <c r="C418" s="61"/>
      <c r="D418" s="61"/>
      <c r="E418" s="61"/>
      <c r="F418" s="61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</row>
    <row r="419" spans="1:26" ht="14.4" x14ac:dyDescent="0.3">
      <c r="A419" s="63">
        <v>6342</v>
      </c>
      <c r="B419" s="64" t="s">
        <v>3144</v>
      </c>
      <c r="C419" s="61"/>
      <c r="D419" s="61"/>
      <c r="E419" s="61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</row>
    <row r="420" spans="1:26" ht="14.4" x14ac:dyDescent="0.3">
      <c r="A420" s="63">
        <v>6343</v>
      </c>
      <c r="B420" s="64" t="s">
        <v>3145</v>
      </c>
      <c r="C420" s="61"/>
      <c r="D420" s="61"/>
      <c r="E420" s="61"/>
      <c r="F420" s="61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</row>
    <row r="421" spans="1:26" ht="14.4" x14ac:dyDescent="0.3">
      <c r="A421" s="63">
        <v>6344</v>
      </c>
      <c r="B421" s="64" t="s">
        <v>3146</v>
      </c>
      <c r="C421" s="61"/>
      <c r="D421" s="61"/>
      <c r="E421" s="61"/>
      <c r="F421" s="61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</row>
    <row r="422" spans="1:26" ht="14.4" x14ac:dyDescent="0.3">
      <c r="A422" s="63">
        <v>6345</v>
      </c>
      <c r="B422" s="64" t="s">
        <v>3147</v>
      </c>
      <c r="C422" s="61"/>
      <c r="D422" s="61"/>
      <c r="E422" s="61"/>
      <c r="F422" s="61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</row>
    <row r="423" spans="1:26" ht="14.4" x14ac:dyDescent="0.3">
      <c r="A423" s="63">
        <v>6349</v>
      </c>
      <c r="B423" s="64" t="s">
        <v>3148</v>
      </c>
      <c r="C423" s="61"/>
      <c r="D423" s="61"/>
      <c r="E423" s="61"/>
      <c r="F423" s="61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</row>
    <row r="424" spans="1:26" ht="14.4" x14ac:dyDescent="0.3">
      <c r="A424" s="63">
        <v>6351</v>
      </c>
      <c r="B424" s="64" t="s">
        <v>3149</v>
      </c>
      <c r="C424" s="61"/>
      <c r="D424" s="61"/>
      <c r="E424" s="61"/>
      <c r="F424" s="61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</row>
    <row r="425" spans="1:26" ht="14.4" x14ac:dyDescent="0.3">
      <c r="A425" s="63">
        <v>6352</v>
      </c>
      <c r="B425" s="64" t="s">
        <v>3150</v>
      </c>
      <c r="C425" s="61"/>
      <c r="D425" s="61"/>
      <c r="E425" s="61"/>
      <c r="F425" s="61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</row>
    <row r="426" spans="1:26" ht="14.4" x14ac:dyDescent="0.3">
      <c r="A426" s="63">
        <v>6353</v>
      </c>
      <c r="B426" s="64" t="s">
        <v>3151</v>
      </c>
      <c r="C426" s="61"/>
      <c r="D426" s="61"/>
      <c r="E426" s="61"/>
      <c r="F426" s="61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</row>
    <row r="427" spans="1:26" ht="14.4" x14ac:dyDescent="0.3">
      <c r="A427" s="63">
        <v>6354</v>
      </c>
      <c r="B427" s="64" t="s">
        <v>3152</v>
      </c>
      <c r="C427" s="61"/>
      <c r="D427" s="61"/>
      <c r="E427" s="61"/>
      <c r="F427" s="61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</row>
    <row r="428" spans="1:26" ht="14.4" x14ac:dyDescent="0.3">
      <c r="A428" s="63">
        <v>6355</v>
      </c>
      <c r="B428" s="64" t="s">
        <v>3153</v>
      </c>
      <c r="C428" s="61"/>
      <c r="D428" s="61"/>
      <c r="E428" s="61"/>
      <c r="F428" s="61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</row>
    <row r="429" spans="1:26" ht="14.4" x14ac:dyDescent="0.3">
      <c r="A429" s="63">
        <v>6359</v>
      </c>
      <c r="B429" s="64" t="s">
        <v>3154</v>
      </c>
      <c r="C429" s="61"/>
      <c r="D429" s="61"/>
      <c r="E429" s="61"/>
      <c r="F429" s="61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</row>
    <row r="430" spans="1:26" ht="14.4" x14ac:dyDescent="0.3">
      <c r="A430" s="63">
        <v>6361</v>
      </c>
      <c r="B430" s="64" t="s">
        <v>3155</v>
      </c>
      <c r="C430" s="61"/>
      <c r="D430" s="61"/>
      <c r="E430" s="61"/>
      <c r="F430" s="61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</row>
    <row r="431" spans="1:26" ht="14.4" x14ac:dyDescent="0.3">
      <c r="A431" s="63">
        <v>6371</v>
      </c>
      <c r="B431" s="64" t="s">
        <v>3156</v>
      </c>
      <c r="C431" s="61"/>
      <c r="D431" s="61"/>
      <c r="E431" s="61"/>
      <c r="F431" s="61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</row>
    <row r="432" spans="1:26" ht="14.4" x14ac:dyDescent="0.3">
      <c r="A432" s="63">
        <v>6379</v>
      </c>
      <c r="B432" s="64" t="s">
        <v>3157</v>
      </c>
      <c r="C432" s="61"/>
      <c r="D432" s="61"/>
      <c r="E432" s="61"/>
      <c r="F432" s="61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</row>
    <row r="433" spans="1:26" ht="14.4" x14ac:dyDescent="0.3">
      <c r="A433" s="63">
        <v>6380</v>
      </c>
      <c r="B433" s="64" t="s">
        <v>3158</v>
      </c>
      <c r="C433" s="61"/>
      <c r="D433" s="61"/>
      <c r="E433" s="61"/>
      <c r="F433" s="61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</row>
    <row r="434" spans="1:26" ht="14.4" x14ac:dyDescent="0.3">
      <c r="A434" s="63">
        <v>6411</v>
      </c>
      <c r="B434" s="64" t="s">
        <v>3159</v>
      </c>
      <c r="C434" s="61"/>
      <c r="D434" s="61"/>
      <c r="E434" s="61"/>
      <c r="F434" s="61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</row>
    <row r="435" spans="1:26" ht="14.4" x14ac:dyDescent="0.3">
      <c r="A435" s="63">
        <v>6412</v>
      </c>
      <c r="B435" s="64" t="s">
        <v>3160</v>
      </c>
      <c r="C435" s="61"/>
      <c r="D435" s="61"/>
      <c r="E435" s="61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</row>
    <row r="436" spans="1:26" ht="14.4" x14ac:dyDescent="0.3">
      <c r="A436" s="63">
        <v>6413</v>
      </c>
      <c r="B436" s="64" t="s">
        <v>3161</v>
      </c>
      <c r="C436" s="61"/>
      <c r="D436" s="61"/>
      <c r="E436" s="61"/>
      <c r="F436" s="61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</row>
    <row r="437" spans="1:26" ht="14.4" x14ac:dyDescent="0.3">
      <c r="A437" s="63">
        <v>6414</v>
      </c>
      <c r="B437" s="64" t="s">
        <v>3159</v>
      </c>
      <c r="C437" s="61"/>
      <c r="D437" s="61"/>
      <c r="E437" s="61"/>
      <c r="F437" s="61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</row>
    <row r="438" spans="1:26" ht="14.4" x14ac:dyDescent="0.3">
      <c r="A438" s="63">
        <v>6415</v>
      </c>
      <c r="B438" s="64" t="s">
        <v>3162</v>
      </c>
      <c r="C438" s="61"/>
      <c r="D438" s="61"/>
      <c r="E438" s="61"/>
      <c r="F438" s="61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</row>
    <row r="439" spans="1:26" ht="14.4" x14ac:dyDescent="0.3">
      <c r="A439" s="63">
        <v>6419</v>
      </c>
      <c r="B439" s="64" t="s">
        <v>3163</v>
      </c>
      <c r="C439" s="61"/>
      <c r="D439" s="61"/>
      <c r="E439" s="61"/>
      <c r="F439" s="61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</row>
    <row r="440" spans="1:26" ht="14.4" x14ac:dyDescent="0.3">
      <c r="A440" s="63">
        <v>6421</v>
      </c>
      <c r="B440" s="64" t="s">
        <v>3164</v>
      </c>
      <c r="C440" s="61"/>
      <c r="D440" s="61"/>
      <c r="E440" s="61"/>
      <c r="F440" s="61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</row>
    <row r="441" spans="1:26" ht="14.4" x14ac:dyDescent="0.3">
      <c r="A441" s="63">
        <v>6422</v>
      </c>
      <c r="B441" s="64" t="s">
        <v>3165</v>
      </c>
      <c r="C441" s="61"/>
      <c r="D441" s="61"/>
      <c r="E441" s="61"/>
      <c r="F441" s="61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</row>
    <row r="442" spans="1:26" ht="14.4" x14ac:dyDescent="0.3">
      <c r="A442" s="63">
        <v>6423</v>
      </c>
      <c r="B442" s="64" t="s">
        <v>3166</v>
      </c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</row>
    <row r="443" spans="1:26" ht="14.4" x14ac:dyDescent="0.3">
      <c r="A443" s="63">
        <v>6424</v>
      </c>
      <c r="B443" s="64" t="s">
        <v>3167</v>
      </c>
      <c r="C443" s="61"/>
      <c r="D443" s="61"/>
      <c r="E443" s="61"/>
      <c r="F443" s="61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</row>
    <row r="444" spans="1:26" ht="14.4" x14ac:dyDescent="0.3">
      <c r="A444" s="63">
        <v>6429</v>
      </c>
      <c r="B444" s="64" t="s">
        <v>3168</v>
      </c>
      <c r="C444" s="61"/>
      <c r="D444" s="61"/>
      <c r="E444" s="61"/>
      <c r="F444" s="61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</row>
    <row r="445" spans="1:26" ht="14.4" x14ac:dyDescent="0.3">
      <c r="A445" s="63">
        <v>6431</v>
      </c>
      <c r="B445" s="64" t="s">
        <v>3169</v>
      </c>
      <c r="C445" s="61"/>
      <c r="D445" s="61"/>
      <c r="E445" s="61"/>
      <c r="F445" s="61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</row>
    <row r="446" spans="1:26" ht="14.4" x14ac:dyDescent="0.3">
      <c r="A446" s="63">
        <v>6432</v>
      </c>
      <c r="B446" s="64" t="s">
        <v>3170</v>
      </c>
      <c r="C446" s="61"/>
      <c r="D446" s="61"/>
      <c r="E446" s="61"/>
      <c r="F446" s="61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</row>
    <row r="447" spans="1:26" ht="14.4" x14ac:dyDescent="0.3">
      <c r="A447" s="63">
        <v>6433</v>
      </c>
      <c r="B447" s="64" t="s">
        <v>3171</v>
      </c>
      <c r="C447" s="61"/>
      <c r="D447" s="61"/>
      <c r="E447" s="61"/>
      <c r="F447" s="61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</row>
    <row r="448" spans="1:26" ht="14.4" x14ac:dyDescent="0.3">
      <c r="A448" s="63">
        <v>6434</v>
      </c>
      <c r="B448" s="64" t="s">
        <v>3172</v>
      </c>
      <c r="C448" s="61"/>
      <c r="D448" s="61"/>
      <c r="E448" s="61"/>
      <c r="F448" s="61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</row>
    <row r="449" spans="1:26" ht="14.4" x14ac:dyDescent="0.3">
      <c r="A449" s="63">
        <v>6439</v>
      </c>
      <c r="B449" s="64" t="s">
        <v>3173</v>
      </c>
      <c r="C449" s="61"/>
      <c r="D449" s="61"/>
      <c r="E449" s="61"/>
      <c r="F449" s="61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</row>
    <row r="450" spans="1:26" ht="14.4" x14ac:dyDescent="0.3">
      <c r="A450" s="63">
        <v>6441</v>
      </c>
      <c r="B450" s="64" t="s">
        <v>3174</v>
      </c>
      <c r="C450" s="61"/>
      <c r="D450" s="61"/>
      <c r="E450" s="61"/>
      <c r="F450" s="61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</row>
    <row r="451" spans="1:26" ht="14.4" x14ac:dyDescent="0.3">
      <c r="A451" s="63">
        <v>6442</v>
      </c>
      <c r="B451" s="64" t="s">
        <v>3175</v>
      </c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</row>
    <row r="452" spans="1:26" ht="14.4" x14ac:dyDescent="0.3">
      <c r="A452" s="63">
        <v>6443</v>
      </c>
      <c r="B452" s="64" t="s">
        <v>3176</v>
      </c>
      <c r="C452" s="61"/>
      <c r="D452" s="61"/>
      <c r="E452" s="61"/>
      <c r="F452" s="61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</row>
    <row r="453" spans="1:26" ht="14.4" x14ac:dyDescent="0.3">
      <c r="A453" s="63">
        <v>6449</v>
      </c>
      <c r="B453" s="64" t="s">
        <v>3177</v>
      </c>
      <c r="C453" s="61"/>
      <c r="D453" s="61"/>
      <c r="E453" s="61"/>
      <c r="F453" s="61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</row>
    <row r="454" spans="1:26" ht="14.4" x14ac:dyDescent="0.3">
      <c r="A454" s="63">
        <v>6451</v>
      </c>
      <c r="B454" s="64" t="s">
        <v>3178</v>
      </c>
      <c r="C454" s="61"/>
      <c r="D454" s="61"/>
      <c r="E454" s="61"/>
      <c r="F454" s="61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</row>
    <row r="455" spans="1:26" ht="14.4" x14ac:dyDescent="0.3">
      <c r="A455" s="63">
        <v>6452</v>
      </c>
      <c r="B455" s="64" t="s">
        <v>3179</v>
      </c>
      <c r="C455" s="61"/>
      <c r="D455" s="61"/>
      <c r="E455" s="61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</row>
    <row r="456" spans="1:26" ht="14.4" x14ac:dyDescent="0.3">
      <c r="A456" s="63">
        <v>6459</v>
      </c>
      <c r="B456" s="64" t="s">
        <v>3180</v>
      </c>
      <c r="C456" s="61"/>
      <c r="D456" s="61"/>
      <c r="E456" s="61"/>
      <c r="F456" s="61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</row>
    <row r="457" spans="1:26" ht="14.4" x14ac:dyDescent="0.3">
      <c r="A457" s="63">
        <v>6460</v>
      </c>
      <c r="B457" s="64" t="s">
        <v>3181</v>
      </c>
      <c r="C457" s="61"/>
      <c r="D457" s="61"/>
      <c r="E457" s="61"/>
      <c r="F457" s="61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</row>
    <row r="458" spans="1:26" ht="14.4" x14ac:dyDescent="0.3">
      <c r="A458" s="63">
        <v>6470</v>
      </c>
      <c r="B458" s="64" t="s">
        <v>3182</v>
      </c>
      <c r="C458" s="61"/>
      <c r="D458" s="61"/>
      <c r="E458" s="61"/>
      <c r="F458" s="61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</row>
    <row r="459" spans="1:26" ht="14.4" x14ac:dyDescent="0.3">
      <c r="A459" s="63">
        <v>6710</v>
      </c>
      <c r="B459" s="64" t="s">
        <v>3183</v>
      </c>
      <c r="C459" s="61"/>
      <c r="D459" s="61"/>
      <c r="E459" s="61"/>
      <c r="F459" s="61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</row>
    <row r="460" spans="1:26" ht="14.4" x14ac:dyDescent="0.3">
      <c r="A460" s="63">
        <v>6720</v>
      </c>
      <c r="B460" s="64" t="s">
        <v>3184</v>
      </c>
      <c r="C460" s="61"/>
      <c r="D460" s="61"/>
      <c r="E460" s="61"/>
      <c r="F460" s="61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</row>
    <row r="461" spans="1:26" ht="14.4" x14ac:dyDescent="0.3">
      <c r="A461" s="63">
        <v>6730</v>
      </c>
      <c r="B461" s="64" t="s">
        <v>3185</v>
      </c>
      <c r="C461" s="61"/>
      <c r="D461" s="61"/>
      <c r="E461" s="61"/>
      <c r="F461" s="61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</row>
    <row r="462" spans="1:26" ht="14.4" x14ac:dyDescent="0.3">
      <c r="A462" s="63">
        <v>6740</v>
      </c>
      <c r="B462" s="64" t="s">
        <v>3186</v>
      </c>
      <c r="C462" s="61"/>
      <c r="D462" s="61"/>
      <c r="E462" s="61"/>
      <c r="F462" s="61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</row>
    <row r="463" spans="1:26" ht="14.4" x14ac:dyDescent="0.3">
      <c r="A463" s="63">
        <v>6750</v>
      </c>
      <c r="B463" s="64" t="s">
        <v>3187</v>
      </c>
      <c r="C463" s="61"/>
      <c r="D463" s="61"/>
      <c r="E463" s="61"/>
      <c r="F463" s="61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</row>
    <row r="464" spans="1:26" ht="14.4" x14ac:dyDescent="0.3">
      <c r="A464" s="63">
        <v>6760</v>
      </c>
      <c r="B464" s="64" t="s">
        <v>3188</v>
      </c>
      <c r="C464" s="61"/>
      <c r="D464" s="61"/>
      <c r="E464" s="61"/>
      <c r="F464" s="61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</row>
    <row r="465" spans="1:26" ht="14.4" x14ac:dyDescent="0.3">
      <c r="A465" s="63">
        <v>6790</v>
      </c>
      <c r="B465" s="64" t="s">
        <v>3189</v>
      </c>
      <c r="C465" s="61"/>
      <c r="D465" s="61"/>
      <c r="E465" s="61"/>
      <c r="F465" s="61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</row>
    <row r="466" spans="1:26" ht="14.4" x14ac:dyDescent="0.3">
      <c r="A466" s="64">
        <v>6901</v>
      </c>
      <c r="B466" s="64" t="s">
        <v>3190</v>
      </c>
      <c r="C466" s="65"/>
    </row>
    <row r="467" spans="1:26" ht="14.4" x14ac:dyDescent="0.3">
      <c r="A467" s="64">
        <v>6909</v>
      </c>
      <c r="B467" s="64" t="s">
        <v>3191</v>
      </c>
      <c r="C467" s="61"/>
      <c r="D467" s="61"/>
      <c r="E467" s="61"/>
      <c r="F467" s="61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</row>
    <row r="468" spans="1:26" ht="14.4" x14ac:dyDescent="0.3">
      <c r="A468" s="63">
        <v>8111</v>
      </c>
      <c r="B468" s="64" t="s">
        <v>3192</v>
      </c>
      <c r="C468" s="61"/>
      <c r="D468" s="61"/>
      <c r="E468" s="61"/>
      <c r="F468" s="61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</row>
    <row r="469" spans="1:26" ht="14.4" x14ac:dyDescent="0.3">
      <c r="A469" s="63">
        <v>8112</v>
      </c>
      <c r="B469" s="64" t="s">
        <v>3193</v>
      </c>
      <c r="C469" s="61"/>
      <c r="D469" s="61"/>
      <c r="E469" s="61"/>
      <c r="F469" s="61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</row>
    <row r="470" spans="1:26" ht="14.4" x14ac:dyDescent="0.3">
      <c r="A470" s="63">
        <v>8113</v>
      </c>
      <c r="B470" s="64" t="s">
        <v>3194</v>
      </c>
      <c r="C470" s="61"/>
      <c r="D470" s="61"/>
      <c r="E470" s="61"/>
      <c r="F470" s="61"/>
      <c r="G470" s="61"/>
      <c r="H470" s="61"/>
      <c r="I470" s="61"/>
      <c r="J470" s="61"/>
      <c r="K470" s="61"/>
      <c r="L470" s="61"/>
      <c r="M470" s="61"/>
      <c r="N470" s="61"/>
      <c r="O470" s="61"/>
      <c r="P470" s="61"/>
      <c r="Q470" s="61"/>
      <c r="R470" s="61"/>
      <c r="S470" s="61"/>
      <c r="T470" s="61"/>
      <c r="U470" s="61"/>
      <c r="V470" s="61"/>
      <c r="W470" s="61"/>
      <c r="X470" s="61"/>
      <c r="Y470" s="61"/>
      <c r="Z470" s="61"/>
    </row>
    <row r="471" spans="1:26" ht="14.4" x14ac:dyDescent="0.3">
      <c r="A471" s="63">
        <v>8114</v>
      </c>
      <c r="B471" s="64" t="s">
        <v>3195</v>
      </c>
      <c r="C471" s="61"/>
      <c r="D471" s="61"/>
      <c r="E471" s="61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61"/>
      <c r="W471" s="61"/>
      <c r="X471" s="61"/>
      <c r="Y471" s="61"/>
      <c r="Z471" s="61"/>
    </row>
    <row r="472" spans="1:26" ht="14.4" x14ac:dyDescent="0.3">
      <c r="A472" s="63">
        <v>8115</v>
      </c>
      <c r="B472" s="64" t="s">
        <v>3196</v>
      </c>
      <c r="C472" s="65"/>
    </row>
    <row r="473" spans="1:26" ht="14.4" x14ac:dyDescent="0.3">
      <c r="A473" s="63">
        <v>8117</v>
      </c>
      <c r="B473" s="64" t="s">
        <v>3197</v>
      </c>
      <c r="C473" s="61"/>
      <c r="D473" s="61"/>
      <c r="E473" s="61"/>
      <c r="F473" s="61"/>
      <c r="G473" s="61"/>
      <c r="H473" s="61"/>
      <c r="I473" s="61"/>
      <c r="J473" s="61"/>
      <c r="K473" s="61"/>
      <c r="L473" s="61"/>
      <c r="M473" s="61"/>
      <c r="N473" s="61"/>
      <c r="O473" s="61"/>
      <c r="P473" s="61"/>
      <c r="Q473" s="61"/>
      <c r="R473" s="61"/>
      <c r="S473" s="61"/>
      <c r="T473" s="61"/>
      <c r="U473" s="61"/>
      <c r="V473" s="61"/>
      <c r="W473" s="61"/>
      <c r="X473" s="61"/>
      <c r="Y473" s="61"/>
      <c r="Z473" s="61"/>
    </row>
    <row r="474" spans="1:26" ht="14.4" x14ac:dyDescent="0.3">
      <c r="A474" s="63">
        <v>8118</v>
      </c>
      <c r="B474" s="64" t="s">
        <v>3198</v>
      </c>
      <c r="C474" s="61"/>
      <c r="D474" s="61"/>
      <c r="E474" s="61"/>
      <c r="F474" s="61"/>
      <c r="G474" s="61"/>
      <c r="H474" s="61"/>
      <c r="I474" s="61"/>
      <c r="J474" s="61"/>
      <c r="K474" s="61"/>
      <c r="L474" s="61"/>
      <c r="M474" s="61"/>
      <c r="N474" s="61"/>
      <c r="O474" s="61"/>
      <c r="P474" s="61"/>
      <c r="Q474" s="61"/>
      <c r="R474" s="61"/>
      <c r="S474" s="61"/>
      <c r="T474" s="61"/>
      <c r="U474" s="61"/>
      <c r="V474" s="61"/>
      <c r="W474" s="61"/>
      <c r="X474" s="61"/>
      <c r="Y474" s="61"/>
      <c r="Z474" s="61"/>
    </row>
    <row r="475" spans="1:26" ht="14.4" x14ac:dyDescent="0.3">
      <c r="A475" s="63">
        <v>8121</v>
      </c>
      <c r="B475" s="64" t="s">
        <v>3199</v>
      </c>
      <c r="C475" s="61"/>
      <c r="D475" s="61"/>
      <c r="E475" s="61"/>
      <c r="F475" s="61"/>
      <c r="G475" s="61"/>
      <c r="H475" s="61"/>
      <c r="I475" s="61"/>
      <c r="J475" s="61"/>
      <c r="K475" s="61"/>
      <c r="L475" s="61"/>
      <c r="M475" s="61"/>
      <c r="N475" s="61"/>
      <c r="O475" s="61"/>
      <c r="P475" s="61"/>
      <c r="Q475" s="61"/>
      <c r="R475" s="61"/>
      <c r="S475" s="61"/>
      <c r="T475" s="61"/>
      <c r="U475" s="61"/>
      <c r="V475" s="61"/>
      <c r="W475" s="61"/>
      <c r="X475" s="61"/>
      <c r="Y475" s="61"/>
      <c r="Z475" s="61"/>
    </row>
    <row r="476" spans="1:26" ht="14.4" x14ac:dyDescent="0.3">
      <c r="A476" s="63">
        <v>8122</v>
      </c>
      <c r="B476" s="64" t="s">
        <v>3200</v>
      </c>
      <c r="C476" s="61"/>
      <c r="D476" s="61"/>
      <c r="E476" s="61"/>
      <c r="F476" s="61"/>
      <c r="G476" s="61"/>
      <c r="H476" s="61"/>
      <c r="I476" s="61"/>
      <c r="J476" s="61"/>
      <c r="K476" s="61"/>
      <c r="L476" s="61"/>
      <c r="M476" s="61"/>
      <c r="N476" s="61"/>
      <c r="O476" s="61"/>
      <c r="P476" s="61"/>
      <c r="Q476" s="61"/>
      <c r="R476" s="61"/>
      <c r="S476" s="61"/>
      <c r="T476" s="61"/>
      <c r="U476" s="61"/>
      <c r="V476" s="61"/>
      <c r="W476" s="61"/>
      <c r="X476" s="61"/>
      <c r="Y476" s="61"/>
      <c r="Z476" s="61"/>
    </row>
    <row r="477" spans="1:26" ht="14.4" x14ac:dyDescent="0.3">
      <c r="A477" s="63">
        <v>8123</v>
      </c>
      <c r="B477" s="64" t="s">
        <v>3201</v>
      </c>
      <c r="C477" s="61"/>
      <c r="D477" s="61"/>
      <c r="E477" s="61"/>
      <c r="F477" s="61"/>
      <c r="G477" s="61"/>
      <c r="H477" s="61"/>
      <c r="I477" s="61"/>
      <c r="J477" s="61"/>
      <c r="K477" s="61"/>
      <c r="L477" s="61"/>
      <c r="M477" s="61"/>
      <c r="N477" s="61"/>
      <c r="O477" s="61"/>
      <c r="P477" s="61"/>
      <c r="Q477" s="61"/>
      <c r="R477" s="61"/>
      <c r="S477" s="61"/>
      <c r="T477" s="61"/>
      <c r="U477" s="61"/>
      <c r="V477" s="61"/>
      <c r="W477" s="61"/>
      <c r="X477" s="61"/>
      <c r="Y477" s="61"/>
      <c r="Z477" s="61"/>
    </row>
    <row r="478" spans="1:26" ht="14.4" x14ac:dyDescent="0.3">
      <c r="A478" s="63">
        <v>8124</v>
      </c>
      <c r="B478" s="64" t="s">
        <v>3202</v>
      </c>
      <c r="C478" s="61"/>
      <c r="D478" s="61"/>
      <c r="E478" s="61"/>
      <c r="F478" s="61"/>
      <c r="G478" s="61"/>
      <c r="H478" s="61"/>
      <c r="I478" s="61"/>
      <c r="J478" s="61"/>
      <c r="K478" s="61"/>
      <c r="L478" s="61"/>
      <c r="M478" s="61"/>
      <c r="N478" s="61"/>
      <c r="O478" s="61"/>
      <c r="P478" s="61"/>
      <c r="Q478" s="61"/>
      <c r="R478" s="61"/>
      <c r="S478" s="61"/>
      <c r="T478" s="61"/>
      <c r="U478" s="61"/>
      <c r="V478" s="61"/>
      <c r="W478" s="61"/>
      <c r="X478" s="61"/>
      <c r="Y478" s="61"/>
      <c r="Z478" s="61"/>
    </row>
    <row r="479" spans="1:26" ht="14.4" x14ac:dyDescent="0.3">
      <c r="A479" s="63">
        <v>8125</v>
      </c>
      <c r="B479" s="64" t="s">
        <v>3203</v>
      </c>
      <c r="C479" s="61"/>
      <c r="D479" s="61"/>
      <c r="E479" s="61"/>
      <c r="F479" s="61"/>
      <c r="G479" s="61"/>
      <c r="H479" s="61"/>
      <c r="I479" s="61"/>
      <c r="J479" s="61"/>
      <c r="K479" s="61"/>
      <c r="L479" s="61"/>
      <c r="M479" s="61"/>
      <c r="N479" s="61"/>
      <c r="O479" s="61"/>
      <c r="P479" s="61"/>
      <c r="Q479" s="61"/>
      <c r="R479" s="61"/>
      <c r="S479" s="61"/>
      <c r="T479" s="61"/>
      <c r="U479" s="61"/>
      <c r="V479" s="61"/>
      <c r="W479" s="61"/>
      <c r="X479" s="61"/>
      <c r="Y479" s="61"/>
      <c r="Z479" s="61"/>
    </row>
    <row r="480" spans="1:26" ht="14.4" x14ac:dyDescent="0.3">
      <c r="A480" s="63">
        <v>8127</v>
      </c>
      <c r="B480" s="64" t="s">
        <v>3204</v>
      </c>
      <c r="C480" s="61"/>
      <c r="D480" s="61"/>
      <c r="E480" s="61"/>
      <c r="F480" s="61"/>
      <c r="G480" s="61"/>
      <c r="H480" s="61"/>
      <c r="I480" s="61"/>
      <c r="J480" s="61"/>
      <c r="K480" s="61"/>
      <c r="L480" s="61"/>
      <c r="M480" s="61"/>
      <c r="N480" s="61"/>
      <c r="O480" s="61"/>
      <c r="P480" s="61"/>
      <c r="Q480" s="61"/>
      <c r="R480" s="61"/>
      <c r="S480" s="61"/>
      <c r="T480" s="61"/>
      <c r="U480" s="61"/>
      <c r="V480" s="61"/>
      <c r="W480" s="61"/>
      <c r="X480" s="61"/>
      <c r="Y480" s="61"/>
      <c r="Z480" s="61"/>
    </row>
    <row r="481" spans="1:26" ht="14.4" x14ac:dyDescent="0.3">
      <c r="A481" s="63">
        <v>8128</v>
      </c>
      <c r="B481" s="64" t="s">
        <v>3205</v>
      </c>
      <c r="C481" s="61"/>
      <c r="D481" s="61"/>
      <c r="E481" s="61"/>
      <c r="F481" s="61"/>
      <c r="G481" s="61"/>
      <c r="H481" s="61"/>
      <c r="I481" s="61"/>
      <c r="J481" s="61"/>
      <c r="K481" s="61"/>
      <c r="L481" s="61"/>
      <c r="M481" s="61"/>
      <c r="N481" s="61"/>
      <c r="O481" s="61"/>
      <c r="P481" s="61"/>
      <c r="Q481" s="61"/>
      <c r="R481" s="61"/>
      <c r="S481" s="61"/>
      <c r="T481" s="61"/>
      <c r="U481" s="61"/>
      <c r="V481" s="61"/>
      <c r="W481" s="61"/>
      <c r="X481" s="61"/>
      <c r="Y481" s="61"/>
      <c r="Z481" s="61"/>
    </row>
    <row r="482" spans="1:26" ht="14.4" x14ac:dyDescent="0.3">
      <c r="A482" s="63">
        <v>8211</v>
      </c>
      <c r="B482" s="64" t="s">
        <v>3192</v>
      </c>
      <c r="C482" s="61"/>
      <c r="D482" s="61"/>
      <c r="E482" s="61"/>
      <c r="F482" s="61"/>
      <c r="G482" s="61"/>
      <c r="H482" s="61"/>
      <c r="I482" s="61"/>
      <c r="J482" s="61"/>
      <c r="K482" s="61"/>
      <c r="L482" s="61"/>
      <c r="M482" s="61"/>
      <c r="N482" s="61"/>
      <c r="O482" s="61"/>
      <c r="P482" s="61"/>
      <c r="Q482" s="61"/>
      <c r="R482" s="61"/>
      <c r="S482" s="61"/>
      <c r="T482" s="61"/>
      <c r="U482" s="61"/>
      <c r="V482" s="61"/>
      <c r="W482" s="61"/>
      <c r="X482" s="61"/>
      <c r="Y482" s="61"/>
      <c r="Z482" s="61"/>
    </row>
    <row r="483" spans="1:26" ht="14.4" x14ac:dyDescent="0.3">
      <c r="A483" s="63">
        <v>8212</v>
      </c>
      <c r="B483" s="64" t="s">
        <v>3193</v>
      </c>
      <c r="C483" s="61"/>
      <c r="D483" s="61"/>
      <c r="E483" s="61"/>
      <c r="F483" s="61"/>
      <c r="G483" s="61"/>
      <c r="H483" s="61"/>
      <c r="I483" s="61"/>
      <c r="J483" s="61"/>
      <c r="K483" s="61"/>
      <c r="L483" s="61"/>
      <c r="M483" s="61"/>
      <c r="N483" s="61"/>
      <c r="O483" s="61"/>
      <c r="P483" s="61"/>
      <c r="Q483" s="61"/>
      <c r="R483" s="61"/>
      <c r="S483" s="61"/>
      <c r="T483" s="61"/>
      <c r="U483" s="61"/>
      <c r="V483" s="61"/>
      <c r="W483" s="61"/>
      <c r="X483" s="61"/>
      <c r="Y483" s="61"/>
      <c r="Z483" s="61"/>
    </row>
    <row r="484" spans="1:26" ht="14.4" x14ac:dyDescent="0.3">
      <c r="A484" s="63">
        <v>8213</v>
      </c>
      <c r="B484" s="64" t="s">
        <v>3206</v>
      </c>
      <c r="C484" s="61"/>
      <c r="D484" s="61"/>
      <c r="E484" s="61"/>
      <c r="F484" s="61"/>
      <c r="G484" s="61"/>
      <c r="H484" s="61"/>
      <c r="I484" s="61"/>
      <c r="J484" s="61"/>
      <c r="K484" s="61"/>
      <c r="L484" s="61"/>
      <c r="M484" s="61"/>
      <c r="N484" s="61"/>
      <c r="O484" s="61"/>
      <c r="P484" s="61"/>
      <c r="Q484" s="61"/>
      <c r="R484" s="61"/>
      <c r="S484" s="61"/>
      <c r="T484" s="61"/>
      <c r="U484" s="61"/>
      <c r="V484" s="61"/>
      <c r="W484" s="61"/>
      <c r="X484" s="61"/>
      <c r="Y484" s="61"/>
      <c r="Z484" s="61"/>
    </row>
    <row r="485" spans="1:26" ht="14.4" x14ac:dyDescent="0.3">
      <c r="A485" s="63">
        <v>8214</v>
      </c>
      <c r="B485" s="64" t="s">
        <v>3195</v>
      </c>
      <c r="C485" s="61"/>
      <c r="D485" s="61"/>
      <c r="E485" s="61"/>
      <c r="F485" s="61"/>
      <c r="G485" s="61"/>
      <c r="H485" s="61"/>
      <c r="I485" s="61"/>
      <c r="J485" s="61"/>
      <c r="K485" s="61"/>
      <c r="L485" s="61"/>
      <c r="M485" s="61"/>
      <c r="N485" s="61"/>
      <c r="O485" s="61"/>
      <c r="P485" s="61"/>
      <c r="Q485" s="61"/>
      <c r="R485" s="61"/>
      <c r="S485" s="61"/>
      <c r="T485" s="61"/>
      <c r="U485" s="61"/>
      <c r="V485" s="61"/>
      <c r="W485" s="61"/>
      <c r="X485" s="61"/>
      <c r="Y485" s="61"/>
      <c r="Z485" s="61"/>
    </row>
    <row r="486" spans="1:26" ht="14.4" x14ac:dyDescent="0.3">
      <c r="A486" s="63">
        <v>8215</v>
      </c>
      <c r="B486" s="64" t="s">
        <v>3196</v>
      </c>
      <c r="C486" s="61"/>
      <c r="D486" s="61"/>
      <c r="E486" s="61"/>
      <c r="F486" s="61"/>
      <c r="G486" s="61"/>
      <c r="H486" s="61"/>
      <c r="I486" s="61"/>
      <c r="J486" s="61"/>
      <c r="K486" s="61"/>
      <c r="L486" s="61"/>
      <c r="M486" s="61"/>
      <c r="N486" s="61"/>
      <c r="O486" s="61"/>
      <c r="P486" s="61"/>
      <c r="Q486" s="61"/>
      <c r="R486" s="61"/>
      <c r="S486" s="61"/>
      <c r="T486" s="61"/>
      <c r="U486" s="61"/>
      <c r="V486" s="61"/>
      <c r="W486" s="61"/>
      <c r="X486" s="61"/>
      <c r="Y486" s="61"/>
      <c r="Z486" s="61"/>
    </row>
    <row r="487" spans="1:26" ht="14.4" x14ac:dyDescent="0.3">
      <c r="A487" s="63">
        <v>8217</v>
      </c>
      <c r="B487" s="64" t="s">
        <v>3197</v>
      </c>
      <c r="C487" s="61"/>
      <c r="D487" s="61"/>
      <c r="E487" s="61"/>
      <c r="F487" s="61"/>
      <c r="G487" s="61"/>
      <c r="H487" s="61"/>
      <c r="I487" s="61"/>
      <c r="J487" s="61"/>
      <c r="K487" s="61"/>
      <c r="L487" s="61"/>
      <c r="M487" s="61"/>
      <c r="N487" s="61"/>
      <c r="O487" s="61"/>
      <c r="P487" s="61"/>
      <c r="Q487" s="61"/>
      <c r="R487" s="61"/>
      <c r="S487" s="61"/>
      <c r="T487" s="61"/>
      <c r="U487" s="61"/>
      <c r="V487" s="61"/>
      <c r="W487" s="61"/>
      <c r="X487" s="61"/>
      <c r="Y487" s="61"/>
      <c r="Z487" s="61"/>
    </row>
    <row r="488" spans="1:26" ht="14.4" x14ac:dyDescent="0.3">
      <c r="A488" s="63">
        <v>8218</v>
      </c>
      <c r="B488" s="64" t="s">
        <v>3198</v>
      </c>
      <c r="C488" s="61"/>
      <c r="D488" s="61"/>
      <c r="E488" s="61"/>
      <c r="F488" s="61"/>
      <c r="G488" s="61"/>
      <c r="H488" s="61"/>
      <c r="I488" s="61"/>
      <c r="J488" s="61"/>
      <c r="K488" s="61"/>
      <c r="L488" s="61"/>
      <c r="M488" s="61"/>
      <c r="N488" s="61"/>
      <c r="O488" s="61"/>
      <c r="P488" s="61"/>
      <c r="Q488" s="61"/>
      <c r="R488" s="61"/>
      <c r="S488" s="61"/>
      <c r="T488" s="61"/>
      <c r="U488" s="61"/>
      <c r="V488" s="61"/>
      <c r="W488" s="61"/>
      <c r="X488" s="61"/>
      <c r="Y488" s="61"/>
      <c r="Z488" s="61"/>
    </row>
    <row r="489" spans="1:26" ht="14.4" x14ac:dyDescent="0.3">
      <c r="A489" s="63">
        <v>8221</v>
      </c>
      <c r="B489" s="64" t="s">
        <v>3199</v>
      </c>
      <c r="C489" s="61"/>
      <c r="D489" s="61"/>
      <c r="E489" s="61"/>
      <c r="F489" s="61"/>
      <c r="G489" s="61"/>
      <c r="H489" s="61"/>
      <c r="I489" s="61"/>
      <c r="J489" s="61"/>
      <c r="K489" s="61"/>
      <c r="L489" s="61"/>
      <c r="M489" s="61"/>
      <c r="N489" s="61"/>
      <c r="O489" s="61"/>
      <c r="P489" s="61"/>
      <c r="Q489" s="61"/>
      <c r="R489" s="61"/>
      <c r="S489" s="61"/>
      <c r="T489" s="61"/>
      <c r="U489" s="61"/>
      <c r="V489" s="61"/>
      <c r="W489" s="61"/>
      <c r="X489" s="61"/>
      <c r="Y489" s="61"/>
      <c r="Z489" s="61"/>
    </row>
    <row r="490" spans="1:26" ht="14.4" x14ac:dyDescent="0.3">
      <c r="A490" s="63">
        <v>8222</v>
      </c>
      <c r="B490" s="64" t="s">
        <v>3200</v>
      </c>
      <c r="C490" s="61"/>
      <c r="D490" s="61"/>
      <c r="E490" s="61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61"/>
      <c r="W490" s="61"/>
      <c r="X490" s="61"/>
      <c r="Y490" s="61"/>
      <c r="Z490" s="61"/>
    </row>
    <row r="491" spans="1:26" ht="14.4" x14ac:dyDescent="0.3">
      <c r="A491" s="63">
        <v>8223</v>
      </c>
      <c r="B491" s="64" t="s">
        <v>3207</v>
      </c>
      <c r="C491" s="61"/>
      <c r="D491" s="61"/>
      <c r="E491" s="61"/>
      <c r="F491" s="61"/>
      <c r="G491" s="61"/>
      <c r="H491" s="61"/>
      <c r="I491" s="61"/>
      <c r="J491" s="61"/>
      <c r="K491" s="61"/>
      <c r="L491" s="61"/>
      <c r="M491" s="61"/>
      <c r="N491" s="61"/>
      <c r="O491" s="61"/>
      <c r="P491" s="61"/>
      <c r="Q491" s="61"/>
      <c r="R491" s="61"/>
      <c r="S491" s="61"/>
      <c r="T491" s="61"/>
      <c r="U491" s="61"/>
      <c r="V491" s="61"/>
      <c r="W491" s="61"/>
      <c r="X491" s="61"/>
      <c r="Y491" s="61"/>
      <c r="Z491" s="61"/>
    </row>
    <row r="492" spans="1:26" ht="14.4" x14ac:dyDescent="0.3">
      <c r="A492" s="63">
        <v>8224</v>
      </c>
      <c r="B492" s="64" t="s">
        <v>3202</v>
      </c>
      <c r="C492" s="61"/>
      <c r="D492" s="61"/>
      <c r="E492" s="61"/>
      <c r="F492" s="61"/>
      <c r="G492" s="61"/>
      <c r="H492" s="61"/>
      <c r="I492" s="61"/>
      <c r="J492" s="61"/>
      <c r="K492" s="61"/>
      <c r="L492" s="61"/>
      <c r="M492" s="61"/>
      <c r="N492" s="61"/>
      <c r="O492" s="61"/>
      <c r="P492" s="61"/>
      <c r="Q492" s="61"/>
      <c r="R492" s="61"/>
      <c r="S492" s="61"/>
      <c r="T492" s="61"/>
      <c r="U492" s="61"/>
      <c r="V492" s="61"/>
      <c r="W492" s="61"/>
      <c r="X492" s="61"/>
      <c r="Y492" s="61"/>
      <c r="Z492" s="61"/>
    </row>
    <row r="493" spans="1:26" ht="14.4" x14ac:dyDescent="0.3">
      <c r="A493" s="63">
        <v>8225</v>
      </c>
      <c r="B493" s="64" t="s">
        <v>3203</v>
      </c>
      <c r="C493" s="61"/>
      <c r="D493" s="61"/>
      <c r="E493" s="61"/>
      <c r="F493" s="61"/>
      <c r="G493" s="61"/>
      <c r="H493" s="61"/>
      <c r="I493" s="61"/>
      <c r="J493" s="61"/>
      <c r="K493" s="61"/>
      <c r="L493" s="61"/>
      <c r="M493" s="61"/>
      <c r="N493" s="61"/>
      <c r="O493" s="61"/>
      <c r="P493" s="61"/>
      <c r="Q493" s="61"/>
      <c r="R493" s="61"/>
      <c r="S493" s="61"/>
      <c r="T493" s="61"/>
      <c r="U493" s="61"/>
      <c r="V493" s="61"/>
      <c r="W493" s="61"/>
      <c r="X493" s="61"/>
      <c r="Y493" s="61"/>
      <c r="Z493" s="61"/>
    </row>
    <row r="494" spans="1:26" ht="14.4" x14ac:dyDescent="0.3">
      <c r="A494" s="63">
        <v>8227</v>
      </c>
      <c r="B494" s="64" t="s">
        <v>3204</v>
      </c>
      <c r="C494" s="61"/>
      <c r="D494" s="61"/>
      <c r="E494" s="61"/>
      <c r="F494" s="61"/>
      <c r="G494" s="61"/>
      <c r="H494" s="61"/>
      <c r="I494" s="61"/>
      <c r="J494" s="61"/>
      <c r="K494" s="61"/>
      <c r="L494" s="61"/>
      <c r="M494" s="61"/>
      <c r="N494" s="61"/>
      <c r="O494" s="61"/>
      <c r="P494" s="61"/>
      <c r="Q494" s="61"/>
      <c r="R494" s="61"/>
      <c r="S494" s="61"/>
      <c r="T494" s="61"/>
      <c r="U494" s="61"/>
      <c r="V494" s="61"/>
      <c r="W494" s="61"/>
      <c r="X494" s="61"/>
      <c r="Y494" s="61"/>
      <c r="Z494" s="61"/>
    </row>
    <row r="495" spans="1:26" ht="14.4" x14ac:dyDescent="0.3">
      <c r="A495" s="63">
        <v>8228</v>
      </c>
      <c r="B495" s="64" t="s">
        <v>3205</v>
      </c>
      <c r="C495" s="61"/>
      <c r="D495" s="61"/>
      <c r="E495" s="61"/>
      <c r="F495" s="61"/>
      <c r="G495" s="61"/>
      <c r="H495" s="61"/>
      <c r="I495" s="61"/>
      <c r="J495" s="61"/>
      <c r="K495" s="61"/>
      <c r="L495" s="61"/>
      <c r="M495" s="61"/>
      <c r="N495" s="61"/>
      <c r="O495" s="61"/>
      <c r="P495" s="61"/>
      <c r="Q495" s="61"/>
      <c r="R495" s="61"/>
      <c r="S495" s="61"/>
      <c r="T495" s="61"/>
      <c r="U495" s="61"/>
      <c r="V495" s="61"/>
      <c r="W495" s="61"/>
      <c r="X495" s="61"/>
      <c r="Y495" s="61"/>
      <c r="Z495" s="61"/>
    </row>
    <row r="496" spans="1:26" ht="14.4" x14ac:dyDescent="0.3">
      <c r="A496" s="64">
        <v>8901</v>
      </c>
      <c r="B496" s="64" t="s">
        <v>3208</v>
      </c>
      <c r="C496" s="61"/>
      <c r="D496" s="61"/>
      <c r="E496" s="61"/>
      <c r="F496" s="61"/>
      <c r="G496" s="61"/>
      <c r="H496" s="61"/>
      <c r="I496" s="61"/>
      <c r="J496" s="61"/>
      <c r="K496" s="61"/>
      <c r="L496" s="61"/>
      <c r="M496" s="61"/>
      <c r="N496" s="61"/>
      <c r="O496" s="61"/>
      <c r="P496" s="61"/>
      <c r="Q496" s="61"/>
      <c r="R496" s="61"/>
      <c r="S496" s="61"/>
      <c r="T496" s="61"/>
      <c r="U496" s="61"/>
      <c r="V496" s="61"/>
      <c r="W496" s="61"/>
      <c r="X496" s="61"/>
      <c r="Y496" s="61"/>
      <c r="Z496" s="61"/>
    </row>
    <row r="497" spans="1:26" ht="14.4" x14ac:dyDescent="0.3">
      <c r="A497" s="64">
        <v>8902</v>
      </c>
      <c r="B497" s="64" t="s">
        <v>3209</v>
      </c>
      <c r="C497" s="61"/>
      <c r="D497" s="61"/>
      <c r="E497" s="61"/>
      <c r="F497" s="61"/>
      <c r="G497" s="61"/>
      <c r="H497" s="61"/>
      <c r="I497" s="61"/>
      <c r="J497" s="61"/>
      <c r="K497" s="61"/>
      <c r="L497" s="61"/>
      <c r="M497" s="61"/>
      <c r="N497" s="61"/>
      <c r="O497" s="61"/>
      <c r="P497" s="61"/>
      <c r="Q497" s="61"/>
      <c r="R497" s="61"/>
      <c r="S497" s="61"/>
      <c r="T497" s="61"/>
      <c r="U497" s="61"/>
      <c r="V497" s="61"/>
      <c r="W497" s="61"/>
      <c r="X497" s="61"/>
      <c r="Y497" s="61"/>
      <c r="Z497" s="61"/>
    </row>
    <row r="498" spans="1:26" ht="10.5" customHeight="1" x14ac:dyDescent="0.3">
      <c r="A498" s="65">
        <v>8905</v>
      </c>
      <c r="B498" s="65" t="s">
        <v>3210</v>
      </c>
    </row>
    <row r="499" spans="1:26" ht="10.5" customHeight="1" x14ac:dyDescent="0.3"/>
    <row r="500" spans="1:26" ht="10.5" customHeight="1" x14ac:dyDescent="0.3"/>
    <row r="501" spans="1:26" ht="10.5" customHeight="1" x14ac:dyDescent="0.3"/>
    <row r="502" spans="1:26" ht="10.5" customHeight="1" x14ac:dyDescent="0.3"/>
    <row r="503" spans="1:26" ht="10.5" customHeight="1" x14ac:dyDescent="0.3"/>
    <row r="504" spans="1:26" ht="10.5" customHeight="1" x14ac:dyDescent="0.3"/>
    <row r="505" spans="1:26" ht="10.5" customHeight="1" x14ac:dyDescent="0.3"/>
    <row r="506" spans="1:26" ht="10.5" customHeight="1" x14ac:dyDescent="0.3"/>
    <row r="507" spans="1:26" ht="10.5" customHeight="1" x14ac:dyDescent="0.3"/>
    <row r="508" spans="1:26" ht="10.5" customHeight="1" x14ac:dyDescent="0.3"/>
    <row r="509" spans="1:26" ht="10.5" customHeight="1" x14ac:dyDescent="0.3"/>
    <row r="510" spans="1:26" ht="10.5" customHeight="1" x14ac:dyDescent="0.3"/>
    <row r="511" spans="1:26" ht="10.5" customHeight="1" x14ac:dyDescent="0.3"/>
    <row r="512" spans="1:26" ht="10.5" customHeight="1" x14ac:dyDescent="0.3"/>
    <row r="513" ht="10.5" customHeight="1" x14ac:dyDescent="0.3"/>
    <row r="514" ht="10.5" customHeight="1" x14ac:dyDescent="0.3"/>
    <row r="515" ht="10.5" customHeight="1" x14ac:dyDescent="0.3"/>
    <row r="516" ht="10.5" customHeight="1" x14ac:dyDescent="0.3"/>
    <row r="517" ht="10.5" customHeight="1" x14ac:dyDescent="0.3"/>
    <row r="518" ht="10.5" customHeight="1" x14ac:dyDescent="0.3"/>
    <row r="519" ht="10.5" customHeight="1" x14ac:dyDescent="0.3"/>
    <row r="520" ht="10.5" customHeight="1" x14ac:dyDescent="0.3"/>
    <row r="521" ht="10.5" customHeight="1" x14ac:dyDescent="0.3"/>
    <row r="522" ht="10.5" customHeight="1" x14ac:dyDescent="0.3"/>
    <row r="523" ht="10.5" customHeight="1" x14ac:dyDescent="0.3"/>
    <row r="524" ht="10.5" customHeight="1" x14ac:dyDescent="0.3"/>
    <row r="525" ht="10.5" customHeight="1" x14ac:dyDescent="0.3"/>
    <row r="526" ht="10.5" customHeight="1" x14ac:dyDescent="0.3"/>
    <row r="527" ht="10.5" customHeight="1" x14ac:dyDescent="0.3"/>
    <row r="528" ht="10.5" customHeight="1" x14ac:dyDescent="0.3"/>
    <row r="529" spans="1:26" ht="10.5" customHeight="1" x14ac:dyDescent="0.3"/>
    <row r="530" spans="1:26" ht="10.5" customHeight="1" x14ac:dyDescent="0.3"/>
    <row r="531" spans="1:26" ht="10.5" customHeight="1" x14ac:dyDescent="0.3"/>
    <row r="532" spans="1:26" ht="10.5" customHeight="1" x14ac:dyDescent="0.3"/>
    <row r="533" spans="1:26" ht="10.5" customHeight="1" x14ac:dyDescent="0.3"/>
    <row r="534" spans="1:26" ht="10.5" customHeight="1" x14ac:dyDescent="0.3"/>
    <row r="535" spans="1:26" ht="10.5" customHeight="1" x14ac:dyDescent="0.3"/>
    <row r="536" spans="1:26" ht="10.5" customHeight="1" x14ac:dyDescent="0.3"/>
    <row r="537" spans="1:26" ht="12" customHeight="1" x14ac:dyDescent="0.3">
      <c r="A537" s="65"/>
      <c r="B537" s="65"/>
      <c r="C537" s="61"/>
      <c r="D537" s="61"/>
      <c r="E537" s="61"/>
      <c r="F537" s="61"/>
      <c r="G537" s="61"/>
      <c r="H537" s="61"/>
      <c r="I537" s="61"/>
      <c r="J537" s="61"/>
      <c r="K537" s="61"/>
      <c r="L537" s="61"/>
      <c r="M537" s="61"/>
      <c r="N537" s="61"/>
      <c r="O537" s="61"/>
      <c r="P537" s="61"/>
      <c r="Q537" s="61"/>
      <c r="R537" s="61"/>
      <c r="S537" s="61"/>
      <c r="T537" s="61"/>
      <c r="U537" s="61"/>
      <c r="V537" s="61"/>
      <c r="W537" s="61"/>
      <c r="X537" s="61"/>
      <c r="Y537" s="61"/>
      <c r="Z537" s="61"/>
    </row>
    <row r="538" spans="1:26" ht="12" customHeight="1" x14ac:dyDescent="0.3">
      <c r="A538" s="65"/>
      <c r="B538" s="65"/>
      <c r="C538" s="61"/>
      <c r="D538" s="61"/>
      <c r="E538" s="61"/>
      <c r="F538" s="61"/>
      <c r="G538" s="61"/>
      <c r="H538" s="61"/>
      <c r="I538" s="61"/>
      <c r="J538" s="61"/>
      <c r="K538" s="61"/>
      <c r="L538" s="61"/>
      <c r="M538" s="61"/>
      <c r="N538" s="61"/>
      <c r="O538" s="61"/>
      <c r="P538" s="61"/>
      <c r="Q538" s="61"/>
      <c r="R538" s="61"/>
      <c r="S538" s="61"/>
      <c r="T538" s="61"/>
      <c r="U538" s="61"/>
      <c r="V538" s="61"/>
      <c r="W538" s="61"/>
      <c r="X538" s="61"/>
      <c r="Y538" s="61"/>
      <c r="Z538" s="61"/>
    </row>
    <row r="539" spans="1:26" ht="10.5" customHeight="1" x14ac:dyDescent="0.3"/>
    <row r="540" spans="1:26" ht="409.6" customHeight="1" x14ac:dyDescent="0.3"/>
    <row r="541" spans="1:26" ht="10.5" customHeight="1" x14ac:dyDescent="0.3"/>
  </sheetData>
  <pageMargins left="0.24791666666666667" right="0.24791666666666667" top="0" bottom="0" header="0" footer="0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sqref="A1:B50"/>
    </sheetView>
  </sheetViews>
  <sheetFormatPr defaultRowHeight="13.2" x14ac:dyDescent="0.25"/>
  <cols>
    <col min="1" max="1" width="8.88671875" style="118"/>
    <col min="2" max="2" width="74.44140625" style="118" bestFit="1" customWidth="1"/>
    <col min="3" max="257" width="8.88671875" style="118"/>
    <col min="258" max="258" width="41.44140625" style="118" customWidth="1"/>
    <col min="259" max="513" width="8.88671875" style="118"/>
    <col min="514" max="514" width="41.44140625" style="118" customWidth="1"/>
    <col min="515" max="769" width="8.88671875" style="118"/>
    <col min="770" max="770" width="41.44140625" style="118" customWidth="1"/>
    <col min="771" max="1025" width="8.88671875" style="118"/>
    <col min="1026" max="1026" width="41.44140625" style="118" customWidth="1"/>
    <col min="1027" max="1281" width="8.88671875" style="118"/>
    <col min="1282" max="1282" width="41.44140625" style="118" customWidth="1"/>
    <col min="1283" max="1537" width="8.88671875" style="118"/>
    <col min="1538" max="1538" width="41.44140625" style="118" customWidth="1"/>
    <col min="1539" max="1793" width="8.88671875" style="118"/>
    <col min="1794" max="1794" width="41.44140625" style="118" customWidth="1"/>
    <col min="1795" max="2049" width="8.88671875" style="118"/>
    <col min="2050" max="2050" width="41.44140625" style="118" customWidth="1"/>
    <col min="2051" max="2305" width="8.88671875" style="118"/>
    <col min="2306" max="2306" width="41.44140625" style="118" customWidth="1"/>
    <col min="2307" max="2561" width="8.88671875" style="118"/>
    <col min="2562" max="2562" width="41.44140625" style="118" customWidth="1"/>
    <col min="2563" max="2817" width="8.88671875" style="118"/>
    <col min="2818" max="2818" width="41.44140625" style="118" customWidth="1"/>
    <col min="2819" max="3073" width="8.88671875" style="118"/>
    <col min="3074" max="3074" width="41.44140625" style="118" customWidth="1"/>
    <col min="3075" max="3329" width="8.88671875" style="118"/>
    <col min="3330" max="3330" width="41.44140625" style="118" customWidth="1"/>
    <col min="3331" max="3585" width="8.88671875" style="118"/>
    <col min="3586" max="3586" width="41.44140625" style="118" customWidth="1"/>
    <col min="3587" max="3841" width="8.88671875" style="118"/>
    <col min="3842" max="3842" width="41.44140625" style="118" customWidth="1"/>
    <col min="3843" max="4097" width="8.88671875" style="118"/>
    <col min="4098" max="4098" width="41.44140625" style="118" customWidth="1"/>
    <col min="4099" max="4353" width="8.88671875" style="118"/>
    <col min="4354" max="4354" width="41.44140625" style="118" customWidth="1"/>
    <col min="4355" max="4609" width="8.88671875" style="118"/>
    <col min="4610" max="4610" width="41.44140625" style="118" customWidth="1"/>
    <col min="4611" max="4865" width="8.88671875" style="118"/>
    <col min="4866" max="4866" width="41.44140625" style="118" customWidth="1"/>
    <col min="4867" max="5121" width="8.88671875" style="118"/>
    <col min="5122" max="5122" width="41.44140625" style="118" customWidth="1"/>
    <col min="5123" max="5377" width="8.88671875" style="118"/>
    <col min="5378" max="5378" width="41.44140625" style="118" customWidth="1"/>
    <col min="5379" max="5633" width="8.88671875" style="118"/>
    <col min="5634" max="5634" width="41.44140625" style="118" customWidth="1"/>
    <col min="5635" max="5889" width="8.88671875" style="118"/>
    <col min="5890" max="5890" width="41.44140625" style="118" customWidth="1"/>
    <col min="5891" max="6145" width="8.88671875" style="118"/>
    <col min="6146" max="6146" width="41.44140625" style="118" customWidth="1"/>
    <col min="6147" max="6401" width="8.88671875" style="118"/>
    <col min="6402" max="6402" width="41.44140625" style="118" customWidth="1"/>
    <col min="6403" max="6657" width="8.88671875" style="118"/>
    <col min="6658" max="6658" width="41.44140625" style="118" customWidth="1"/>
    <col min="6659" max="6913" width="8.88671875" style="118"/>
    <col min="6914" max="6914" width="41.44140625" style="118" customWidth="1"/>
    <col min="6915" max="7169" width="8.88671875" style="118"/>
    <col min="7170" max="7170" width="41.44140625" style="118" customWidth="1"/>
    <col min="7171" max="7425" width="8.88671875" style="118"/>
    <col min="7426" max="7426" width="41.44140625" style="118" customWidth="1"/>
    <col min="7427" max="7681" width="8.88671875" style="118"/>
    <col min="7682" max="7682" width="41.44140625" style="118" customWidth="1"/>
    <col min="7683" max="7937" width="8.88671875" style="118"/>
    <col min="7938" max="7938" width="41.44140625" style="118" customWidth="1"/>
    <col min="7939" max="8193" width="8.88671875" style="118"/>
    <col min="8194" max="8194" width="41.44140625" style="118" customWidth="1"/>
    <col min="8195" max="8449" width="8.88671875" style="118"/>
    <col min="8450" max="8450" width="41.44140625" style="118" customWidth="1"/>
    <col min="8451" max="8705" width="8.88671875" style="118"/>
    <col min="8706" max="8706" width="41.44140625" style="118" customWidth="1"/>
    <col min="8707" max="8961" width="8.88671875" style="118"/>
    <col min="8962" max="8962" width="41.44140625" style="118" customWidth="1"/>
    <col min="8963" max="9217" width="8.88671875" style="118"/>
    <col min="9218" max="9218" width="41.44140625" style="118" customWidth="1"/>
    <col min="9219" max="9473" width="8.88671875" style="118"/>
    <col min="9474" max="9474" width="41.44140625" style="118" customWidth="1"/>
    <col min="9475" max="9729" width="8.88671875" style="118"/>
    <col min="9730" max="9730" width="41.44140625" style="118" customWidth="1"/>
    <col min="9731" max="9985" width="8.88671875" style="118"/>
    <col min="9986" max="9986" width="41.44140625" style="118" customWidth="1"/>
    <col min="9987" max="10241" width="8.88671875" style="118"/>
    <col min="10242" max="10242" width="41.44140625" style="118" customWidth="1"/>
    <col min="10243" max="10497" width="8.88671875" style="118"/>
    <col min="10498" max="10498" width="41.44140625" style="118" customWidth="1"/>
    <col min="10499" max="10753" width="8.88671875" style="118"/>
    <col min="10754" max="10754" width="41.44140625" style="118" customWidth="1"/>
    <col min="10755" max="11009" width="8.88671875" style="118"/>
    <col min="11010" max="11010" width="41.44140625" style="118" customWidth="1"/>
    <col min="11011" max="11265" width="8.88671875" style="118"/>
    <col min="11266" max="11266" width="41.44140625" style="118" customWidth="1"/>
    <col min="11267" max="11521" width="8.88671875" style="118"/>
    <col min="11522" max="11522" width="41.44140625" style="118" customWidth="1"/>
    <col min="11523" max="11777" width="8.88671875" style="118"/>
    <col min="11778" max="11778" width="41.44140625" style="118" customWidth="1"/>
    <col min="11779" max="12033" width="8.88671875" style="118"/>
    <col min="12034" max="12034" width="41.44140625" style="118" customWidth="1"/>
    <col min="12035" max="12289" width="8.88671875" style="118"/>
    <col min="12290" max="12290" width="41.44140625" style="118" customWidth="1"/>
    <col min="12291" max="12545" width="8.88671875" style="118"/>
    <col min="12546" max="12546" width="41.44140625" style="118" customWidth="1"/>
    <col min="12547" max="12801" width="8.88671875" style="118"/>
    <col min="12802" max="12802" width="41.44140625" style="118" customWidth="1"/>
    <col min="12803" max="13057" width="8.88671875" style="118"/>
    <col min="13058" max="13058" width="41.44140625" style="118" customWidth="1"/>
    <col min="13059" max="13313" width="8.88671875" style="118"/>
    <col min="13314" max="13314" width="41.44140625" style="118" customWidth="1"/>
    <col min="13315" max="13569" width="8.88671875" style="118"/>
    <col min="13570" max="13570" width="41.44140625" style="118" customWidth="1"/>
    <col min="13571" max="13825" width="8.88671875" style="118"/>
    <col min="13826" max="13826" width="41.44140625" style="118" customWidth="1"/>
    <col min="13827" max="14081" width="8.88671875" style="118"/>
    <col min="14082" max="14082" width="41.44140625" style="118" customWidth="1"/>
    <col min="14083" max="14337" width="8.88671875" style="118"/>
    <col min="14338" max="14338" width="41.44140625" style="118" customWidth="1"/>
    <col min="14339" max="14593" width="8.88671875" style="118"/>
    <col min="14594" max="14594" width="41.44140625" style="118" customWidth="1"/>
    <col min="14595" max="14849" width="8.88671875" style="118"/>
    <col min="14850" max="14850" width="41.44140625" style="118" customWidth="1"/>
    <col min="14851" max="15105" width="8.88671875" style="118"/>
    <col min="15106" max="15106" width="41.44140625" style="118" customWidth="1"/>
    <col min="15107" max="15361" width="8.88671875" style="118"/>
    <col min="15362" max="15362" width="41.44140625" style="118" customWidth="1"/>
    <col min="15363" max="15617" width="8.88671875" style="118"/>
    <col min="15618" max="15618" width="41.44140625" style="118" customWidth="1"/>
    <col min="15619" max="15873" width="8.88671875" style="118"/>
    <col min="15874" max="15874" width="41.44140625" style="118" customWidth="1"/>
    <col min="15875" max="16129" width="8.88671875" style="118"/>
    <col min="16130" max="16130" width="41.44140625" style="118" customWidth="1"/>
    <col min="16131" max="16384" width="8.88671875" style="118"/>
  </cols>
  <sheetData>
    <row r="1" spans="1:2" x14ac:dyDescent="0.25">
      <c r="A1" s="116">
        <v>2010</v>
      </c>
      <c r="B1" s="117" t="s">
        <v>3351</v>
      </c>
    </row>
    <row r="2" spans="1:2" x14ac:dyDescent="0.25">
      <c r="A2" s="117">
        <v>2020</v>
      </c>
      <c r="B2" s="117" t="s">
        <v>3352</v>
      </c>
    </row>
    <row r="3" spans="1:2" x14ac:dyDescent="0.25">
      <c r="A3" s="117">
        <v>2030</v>
      </c>
      <c r="B3" s="117" t="s">
        <v>3353</v>
      </c>
    </row>
    <row r="4" spans="1:2" x14ac:dyDescent="0.25">
      <c r="A4" s="117">
        <v>2045</v>
      </c>
      <c r="B4" s="117" t="s">
        <v>3354</v>
      </c>
    </row>
    <row r="5" spans="1:2" x14ac:dyDescent="0.25">
      <c r="A5" s="118">
        <v>2049</v>
      </c>
      <c r="B5" s="118" t="s">
        <v>3355</v>
      </c>
    </row>
    <row r="6" spans="1:2" x14ac:dyDescent="0.25">
      <c r="A6" s="117">
        <v>2050</v>
      </c>
      <c r="B6" s="117" t="s">
        <v>3356</v>
      </c>
    </row>
    <row r="7" spans="1:2" x14ac:dyDescent="0.25">
      <c r="A7" s="117">
        <v>2055</v>
      </c>
      <c r="B7" s="117" t="s">
        <v>3357</v>
      </c>
    </row>
    <row r="8" spans="1:2" x14ac:dyDescent="0.25">
      <c r="A8" s="117">
        <v>2059</v>
      </c>
      <c r="B8" s="117" t="s">
        <v>3358</v>
      </c>
    </row>
    <row r="9" spans="1:2" x14ac:dyDescent="0.25">
      <c r="A9" s="117">
        <v>2060</v>
      </c>
      <c r="B9" s="117" t="s">
        <v>3359</v>
      </c>
    </row>
    <row r="10" spans="1:2" x14ac:dyDescent="0.25">
      <c r="A10" s="117">
        <v>2070</v>
      </c>
      <c r="B10" s="117" t="s">
        <v>3360</v>
      </c>
    </row>
    <row r="11" spans="1:2" x14ac:dyDescent="0.25">
      <c r="A11" s="117">
        <v>2090</v>
      </c>
      <c r="B11" s="117" t="s">
        <v>3361</v>
      </c>
    </row>
    <row r="12" spans="1:2" x14ac:dyDescent="0.25">
      <c r="A12" s="117">
        <v>2094</v>
      </c>
      <c r="B12" s="117" t="s">
        <v>3362</v>
      </c>
    </row>
    <row r="13" spans="1:2" x14ac:dyDescent="0.25">
      <c r="A13" s="117">
        <v>2100</v>
      </c>
      <c r="B13" s="117" t="s">
        <v>3363</v>
      </c>
    </row>
    <row r="14" spans="1:2" x14ac:dyDescent="0.25">
      <c r="A14" s="117">
        <v>2200</v>
      </c>
      <c r="B14" s="117" t="s">
        <v>3364</v>
      </c>
    </row>
    <row r="15" spans="1:2" x14ac:dyDescent="0.25">
      <c r="A15" s="117">
        <v>2300</v>
      </c>
      <c r="B15" s="117" t="s">
        <v>3365</v>
      </c>
    </row>
    <row r="16" spans="1:2" x14ac:dyDescent="0.25">
      <c r="A16" s="117">
        <v>2460</v>
      </c>
      <c r="B16" s="117" t="s">
        <v>3366</v>
      </c>
    </row>
    <row r="17" spans="1:2" x14ac:dyDescent="0.25">
      <c r="A17" s="117">
        <v>2490</v>
      </c>
      <c r="B17" s="117" t="s">
        <v>3367</v>
      </c>
    </row>
    <row r="18" spans="1:2" x14ac:dyDescent="0.25">
      <c r="A18" s="117">
        <v>2500</v>
      </c>
      <c r="B18" s="117" t="s">
        <v>3368</v>
      </c>
    </row>
    <row r="19" spans="1:2" x14ac:dyDescent="0.25">
      <c r="A19" s="117">
        <v>2560</v>
      </c>
      <c r="B19" s="117" t="s">
        <v>3369</v>
      </c>
    </row>
    <row r="20" spans="1:2" x14ac:dyDescent="0.25">
      <c r="A20" s="117">
        <v>2600</v>
      </c>
      <c r="B20" s="117" t="s">
        <v>3370</v>
      </c>
    </row>
    <row r="21" spans="1:2" x14ac:dyDescent="0.25">
      <c r="A21" s="117">
        <v>2699</v>
      </c>
      <c r="B21" s="117" t="s">
        <v>3371</v>
      </c>
    </row>
    <row r="22" spans="1:2" x14ac:dyDescent="0.25">
      <c r="A22" s="117">
        <v>2700</v>
      </c>
      <c r="B22" s="117" t="s">
        <v>3372</v>
      </c>
    </row>
    <row r="23" spans="1:2" x14ac:dyDescent="0.25">
      <c r="A23" s="117">
        <v>2799</v>
      </c>
      <c r="B23" s="117" t="s">
        <v>3373</v>
      </c>
    </row>
    <row r="24" spans="1:2" x14ac:dyDescent="0.25">
      <c r="A24" s="117">
        <v>2800</v>
      </c>
      <c r="B24" s="117" t="s">
        <v>3374</v>
      </c>
    </row>
    <row r="25" spans="1:2" x14ac:dyDescent="0.25">
      <c r="A25" s="117">
        <v>2840</v>
      </c>
      <c r="B25" s="117" t="s">
        <v>3375</v>
      </c>
    </row>
    <row r="26" spans="1:2" x14ac:dyDescent="0.25">
      <c r="A26" s="117">
        <v>2867</v>
      </c>
      <c r="B26" s="117" t="s">
        <v>3376</v>
      </c>
    </row>
    <row r="27" spans="1:2" x14ac:dyDescent="0.25">
      <c r="A27" s="117">
        <v>2870</v>
      </c>
      <c r="B27" s="117" t="s">
        <v>3377</v>
      </c>
    </row>
    <row r="28" spans="1:2" x14ac:dyDescent="0.25">
      <c r="A28" s="117">
        <v>2899</v>
      </c>
      <c r="B28" s="117" t="s">
        <v>3378</v>
      </c>
    </row>
    <row r="29" spans="1:2" x14ac:dyDescent="0.25">
      <c r="A29" s="117">
        <v>2900</v>
      </c>
      <c r="B29" s="117" t="s">
        <v>3379</v>
      </c>
    </row>
    <row r="30" spans="1:2" x14ac:dyDescent="0.25">
      <c r="A30" s="117">
        <v>2950</v>
      </c>
      <c r="B30" s="117" t="s">
        <v>3380</v>
      </c>
    </row>
    <row r="31" spans="1:2" x14ac:dyDescent="0.25">
      <c r="A31" s="117">
        <v>2956</v>
      </c>
      <c r="B31" s="117" t="s">
        <v>3381</v>
      </c>
    </row>
    <row r="32" spans="1:2" x14ac:dyDescent="0.25">
      <c r="A32" s="117">
        <v>2997</v>
      </c>
      <c r="B32" s="117" t="s">
        <v>3382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6"/>
  <sheetViews>
    <sheetView zoomScale="80" zoomScaleNormal="80" workbookViewId="0">
      <pane ySplit="1" topLeftCell="A1092" activePane="bottomLeft" state="frozen"/>
      <selection activeCell="D1119" sqref="D1119"/>
      <selection pane="bottomLeft" activeCell="D1119" sqref="D1119"/>
    </sheetView>
  </sheetViews>
  <sheetFormatPr defaultColWidth="1.6640625" defaultRowHeight="14.4" x14ac:dyDescent="0.3"/>
  <cols>
    <col min="1" max="1" width="10" style="56" bestFit="1" customWidth="1"/>
    <col min="2" max="2" width="44.5546875" style="57" customWidth="1"/>
    <col min="3" max="3" width="48.6640625" style="58" customWidth="1"/>
    <col min="4" max="4" width="40.33203125" style="59" customWidth="1"/>
    <col min="5" max="28" width="30.33203125" style="14" customWidth="1"/>
    <col min="29" max="66" width="40.33203125" style="14" customWidth="1"/>
    <col min="67" max="256" width="1.6640625" style="14"/>
    <col min="257" max="257" width="10" style="14" bestFit="1" customWidth="1"/>
    <col min="258" max="258" width="44.5546875" style="14" customWidth="1"/>
    <col min="259" max="259" width="48.6640625" style="14" customWidth="1"/>
    <col min="260" max="260" width="40.33203125" style="14" customWidth="1"/>
    <col min="261" max="284" width="30.33203125" style="14" customWidth="1"/>
    <col min="285" max="322" width="40.33203125" style="14" customWidth="1"/>
    <col min="323" max="512" width="1.6640625" style="14"/>
    <col min="513" max="513" width="10" style="14" bestFit="1" customWidth="1"/>
    <col min="514" max="514" width="44.5546875" style="14" customWidth="1"/>
    <col min="515" max="515" width="48.6640625" style="14" customWidth="1"/>
    <col min="516" max="516" width="40.33203125" style="14" customWidth="1"/>
    <col min="517" max="540" width="30.33203125" style="14" customWidth="1"/>
    <col min="541" max="578" width="40.33203125" style="14" customWidth="1"/>
    <col min="579" max="768" width="1.6640625" style="14"/>
    <col min="769" max="769" width="10" style="14" bestFit="1" customWidth="1"/>
    <col min="770" max="770" width="44.5546875" style="14" customWidth="1"/>
    <col min="771" max="771" width="48.6640625" style="14" customWidth="1"/>
    <col min="772" max="772" width="40.33203125" style="14" customWidth="1"/>
    <col min="773" max="796" width="30.33203125" style="14" customWidth="1"/>
    <col min="797" max="834" width="40.33203125" style="14" customWidth="1"/>
    <col min="835" max="1024" width="1.6640625" style="14"/>
    <col min="1025" max="1025" width="10" style="14" bestFit="1" customWidth="1"/>
    <col min="1026" max="1026" width="44.5546875" style="14" customWidth="1"/>
    <col min="1027" max="1027" width="48.6640625" style="14" customWidth="1"/>
    <col min="1028" max="1028" width="40.33203125" style="14" customWidth="1"/>
    <col min="1029" max="1052" width="30.33203125" style="14" customWidth="1"/>
    <col min="1053" max="1090" width="40.33203125" style="14" customWidth="1"/>
    <col min="1091" max="1280" width="1.6640625" style="14"/>
    <col min="1281" max="1281" width="10" style="14" bestFit="1" customWidth="1"/>
    <col min="1282" max="1282" width="44.5546875" style="14" customWidth="1"/>
    <col min="1283" max="1283" width="48.6640625" style="14" customWidth="1"/>
    <col min="1284" max="1284" width="40.33203125" style="14" customWidth="1"/>
    <col min="1285" max="1308" width="30.33203125" style="14" customWidth="1"/>
    <col min="1309" max="1346" width="40.33203125" style="14" customWidth="1"/>
    <col min="1347" max="1536" width="1.6640625" style="14"/>
    <col min="1537" max="1537" width="10" style="14" bestFit="1" customWidth="1"/>
    <col min="1538" max="1538" width="44.5546875" style="14" customWidth="1"/>
    <col min="1539" max="1539" width="48.6640625" style="14" customWidth="1"/>
    <col min="1540" max="1540" width="40.33203125" style="14" customWidth="1"/>
    <col min="1541" max="1564" width="30.33203125" style="14" customWidth="1"/>
    <col min="1565" max="1602" width="40.33203125" style="14" customWidth="1"/>
    <col min="1603" max="1792" width="1.6640625" style="14"/>
    <col min="1793" max="1793" width="10" style="14" bestFit="1" customWidth="1"/>
    <col min="1794" max="1794" width="44.5546875" style="14" customWidth="1"/>
    <col min="1795" max="1795" width="48.6640625" style="14" customWidth="1"/>
    <col min="1796" max="1796" width="40.33203125" style="14" customWidth="1"/>
    <col min="1797" max="1820" width="30.33203125" style="14" customWidth="1"/>
    <col min="1821" max="1858" width="40.33203125" style="14" customWidth="1"/>
    <col min="1859" max="2048" width="1.6640625" style="14"/>
    <col min="2049" max="2049" width="10" style="14" bestFit="1" customWidth="1"/>
    <col min="2050" max="2050" width="44.5546875" style="14" customWidth="1"/>
    <col min="2051" max="2051" width="48.6640625" style="14" customWidth="1"/>
    <col min="2052" max="2052" width="40.33203125" style="14" customWidth="1"/>
    <col min="2053" max="2076" width="30.33203125" style="14" customWidth="1"/>
    <col min="2077" max="2114" width="40.33203125" style="14" customWidth="1"/>
    <col min="2115" max="2304" width="1.6640625" style="14"/>
    <col min="2305" max="2305" width="10" style="14" bestFit="1" customWidth="1"/>
    <col min="2306" max="2306" width="44.5546875" style="14" customWidth="1"/>
    <col min="2307" max="2307" width="48.6640625" style="14" customWidth="1"/>
    <col min="2308" max="2308" width="40.33203125" style="14" customWidth="1"/>
    <col min="2309" max="2332" width="30.33203125" style="14" customWidth="1"/>
    <col min="2333" max="2370" width="40.33203125" style="14" customWidth="1"/>
    <col min="2371" max="2560" width="1.6640625" style="14"/>
    <col min="2561" max="2561" width="10" style="14" bestFit="1" customWidth="1"/>
    <col min="2562" max="2562" width="44.5546875" style="14" customWidth="1"/>
    <col min="2563" max="2563" width="48.6640625" style="14" customWidth="1"/>
    <col min="2564" max="2564" width="40.33203125" style="14" customWidth="1"/>
    <col min="2565" max="2588" width="30.33203125" style="14" customWidth="1"/>
    <col min="2589" max="2626" width="40.33203125" style="14" customWidth="1"/>
    <col min="2627" max="2816" width="1.6640625" style="14"/>
    <col min="2817" max="2817" width="10" style="14" bestFit="1" customWidth="1"/>
    <col min="2818" max="2818" width="44.5546875" style="14" customWidth="1"/>
    <col min="2819" max="2819" width="48.6640625" style="14" customWidth="1"/>
    <col min="2820" max="2820" width="40.33203125" style="14" customWidth="1"/>
    <col min="2821" max="2844" width="30.33203125" style="14" customWidth="1"/>
    <col min="2845" max="2882" width="40.33203125" style="14" customWidth="1"/>
    <col min="2883" max="3072" width="1.6640625" style="14"/>
    <col min="3073" max="3073" width="10" style="14" bestFit="1" customWidth="1"/>
    <col min="3074" max="3074" width="44.5546875" style="14" customWidth="1"/>
    <col min="3075" max="3075" width="48.6640625" style="14" customWidth="1"/>
    <col min="3076" max="3076" width="40.33203125" style="14" customWidth="1"/>
    <col min="3077" max="3100" width="30.33203125" style="14" customWidth="1"/>
    <col min="3101" max="3138" width="40.33203125" style="14" customWidth="1"/>
    <col min="3139" max="3328" width="1.6640625" style="14"/>
    <col min="3329" max="3329" width="10" style="14" bestFit="1" customWidth="1"/>
    <col min="3330" max="3330" width="44.5546875" style="14" customWidth="1"/>
    <col min="3331" max="3331" width="48.6640625" style="14" customWidth="1"/>
    <col min="3332" max="3332" width="40.33203125" style="14" customWidth="1"/>
    <col min="3333" max="3356" width="30.33203125" style="14" customWidth="1"/>
    <col min="3357" max="3394" width="40.33203125" style="14" customWidth="1"/>
    <col min="3395" max="3584" width="1.6640625" style="14"/>
    <col min="3585" max="3585" width="10" style="14" bestFit="1" customWidth="1"/>
    <col min="3586" max="3586" width="44.5546875" style="14" customWidth="1"/>
    <col min="3587" max="3587" width="48.6640625" style="14" customWidth="1"/>
    <col min="3588" max="3588" width="40.33203125" style="14" customWidth="1"/>
    <col min="3589" max="3612" width="30.33203125" style="14" customWidth="1"/>
    <col min="3613" max="3650" width="40.33203125" style="14" customWidth="1"/>
    <col min="3651" max="3840" width="1.6640625" style="14"/>
    <col min="3841" max="3841" width="10" style="14" bestFit="1" customWidth="1"/>
    <col min="3842" max="3842" width="44.5546875" style="14" customWidth="1"/>
    <col min="3843" max="3843" width="48.6640625" style="14" customWidth="1"/>
    <col min="3844" max="3844" width="40.33203125" style="14" customWidth="1"/>
    <col min="3845" max="3868" width="30.33203125" style="14" customWidth="1"/>
    <col min="3869" max="3906" width="40.33203125" style="14" customWidth="1"/>
    <col min="3907" max="4096" width="1.6640625" style="14"/>
    <col min="4097" max="4097" width="10" style="14" bestFit="1" customWidth="1"/>
    <col min="4098" max="4098" width="44.5546875" style="14" customWidth="1"/>
    <col min="4099" max="4099" width="48.6640625" style="14" customWidth="1"/>
    <col min="4100" max="4100" width="40.33203125" style="14" customWidth="1"/>
    <col min="4101" max="4124" width="30.33203125" style="14" customWidth="1"/>
    <col min="4125" max="4162" width="40.33203125" style="14" customWidth="1"/>
    <col min="4163" max="4352" width="1.6640625" style="14"/>
    <col min="4353" max="4353" width="10" style="14" bestFit="1" customWidth="1"/>
    <col min="4354" max="4354" width="44.5546875" style="14" customWidth="1"/>
    <col min="4355" max="4355" width="48.6640625" style="14" customWidth="1"/>
    <col min="4356" max="4356" width="40.33203125" style="14" customWidth="1"/>
    <col min="4357" max="4380" width="30.33203125" style="14" customWidth="1"/>
    <col min="4381" max="4418" width="40.33203125" style="14" customWidth="1"/>
    <col min="4419" max="4608" width="1.6640625" style="14"/>
    <col min="4609" max="4609" width="10" style="14" bestFit="1" customWidth="1"/>
    <col min="4610" max="4610" width="44.5546875" style="14" customWidth="1"/>
    <col min="4611" max="4611" width="48.6640625" style="14" customWidth="1"/>
    <col min="4612" max="4612" width="40.33203125" style="14" customWidth="1"/>
    <col min="4613" max="4636" width="30.33203125" style="14" customWidth="1"/>
    <col min="4637" max="4674" width="40.33203125" style="14" customWidth="1"/>
    <col min="4675" max="4864" width="1.6640625" style="14"/>
    <col min="4865" max="4865" width="10" style="14" bestFit="1" customWidth="1"/>
    <col min="4866" max="4866" width="44.5546875" style="14" customWidth="1"/>
    <col min="4867" max="4867" width="48.6640625" style="14" customWidth="1"/>
    <col min="4868" max="4868" width="40.33203125" style="14" customWidth="1"/>
    <col min="4869" max="4892" width="30.33203125" style="14" customWidth="1"/>
    <col min="4893" max="4930" width="40.33203125" style="14" customWidth="1"/>
    <col min="4931" max="5120" width="1.6640625" style="14"/>
    <col min="5121" max="5121" width="10" style="14" bestFit="1" customWidth="1"/>
    <col min="5122" max="5122" width="44.5546875" style="14" customWidth="1"/>
    <col min="5123" max="5123" width="48.6640625" style="14" customWidth="1"/>
    <col min="5124" max="5124" width="40.33203125" style="14" customWidth="1"/>
    <col min="5125" max="5148" width="30.33203125" style="14" customWidth="1"/>
    <col min="5149" max="5186" width="40.33203125" style="14" customWidth="1"/>
    <col min="5187" max="5376" width="1.6640625" style="14"/>
    <col min="5377" max="5377" width="10" style="14" bestFit="1" customWidth="1"/>
    <col min="5378" max="5378" width="44.5546875" style="14" customWidth="1"/>
    <col min="5379" max="5379" width="48.6640625" style="14" customWidth="1"/>
    <col min="5380" max="5380" width="40.33203125" style="14" customWidth="1"/>
    <col min="5381" max="5404" width="30.33203125" style="14" customWidth="1"/>
    <col min="5405" max="5442" width="40.33203125" style="14" customWidth="1"/>
    <col min="5443" max="5632" width="1.6640625" style="14"/>
    <col min="5633" max="5633" width="10" style="14" bestFit="1" customWidth="1"/>
    <col min="5634" max="5634" width="44.5546875" style="14" customWidth="1"/>
    <col min="5635" max="5635" width="48.6640625" style="14" customWidth="1"/>
    <col min="5636" max="5636" width="40.33203125" style="14" customWidth="1"/>
    <col min="5637" max="5660" width="30.33203125" style="14" customWidth="1"/>
    <col min="5661" max="5698" width="40.33203125" style="14" customWidth="1"/>
    <col min="5699" max="5888" width="1.6640625" style="14"/>
    <col min="5889" max="5889" width="10" style="14" bestFit="1" customWidth="1"/>
    <col min="5890" max="5890" width="44.5546875" style="14" customWidth="1"/>
    <col min="5891" max="5891" width="48.6640625" style="14" customWidth="1"/>
    <col min="5892" max="5892" width="40.33203125" style="14" customWidth="1"/>
    <col min="5893" max="5916" width="30.33203125" style="14" customWidth="1"/>
    <col min="5917" max="5954" width="40.33203125" style="14" customWidth="1"/>
    <col min="5955" max="6144" width="1.6640625" style="14"/>
    <col min="6145" max="6145" width="10" style="14" bestFit="1" customWidth="1"/>
    <col min="6146" max="6146" width="44.5546875" style="14" customWidth="1"/>
    <col min="6147" max="6147" width="48.6640625" style="14" customWidth="1"/>
    <col min="6148" max="6148" width="40.33203125" style="14" customWidth="1"/>
    <col min="6149" max="6172" width="30.33203125" style="14" customWidth="1"/>
    <col min="6173" max="6210" width="40.33203125" style="14" customWidth="1"/>
    <col min="6211" max="6400" width="1.6640625" style="14"/>
    <col min="6401" max="6401" width="10" style="14" bestFit="1" customWidth="1"/>
    <col min="6402" max="6402" width="44.5546875" style="14" customWidth="1"/>
    <col min="6403" max="6403" width="48.6640625" style="14" customWidth="1"/>
    <col min="6404" max="6404" width="40.33203125" style="14" customWidth="1"/>
    <col min="6405" max="6428" width="30.33203125" style="14" customWidth="1"/>
    <col min="6429" max="6466" width="40.33203125" style="14" customWidth="1"/>
    <col min="6467" max="6656" width="1.6640625" style="14"/>
    <col min="6657" max="6657" width="10" style="14" bestFit="1" customWidth="1"/>
    <col min="6658" max="6658" width="44.5546875" style="14" customWidth="1"/>
    <col min="6659" max="6659" width="48.6640625" style="14" customWidth="1"/>
    <col min="6660" max="6660" width="40.33203125" style="14" customWidth="1"/>
    <col min="6661" max="6684" width="30.33203125" style="14" customWidth="1"/>
    <col min="6685" max="6722" width="40.33203125" style="14" customWidth="1"/>
    <col min="6723" max="6912" width="1.6640625" style="14"/>
    <col min="6913" max="6913" width="10" style="14" bestFit="1" customWidth="1"/>
    <col min="6914" max="6914" width="44.5546875" style="14" customWidth="1"/>
    <col min="6915" max="6915" width="48.6640625" style="14" customWidth="1"/>
    <col min="6916" max="6916" width="40.33203125" style="14" customWidth="1"/>
    <col min="6917" max="6940" width="30.33203125" style="14" customWidth="1"/>
    <col min="6941" max="6978" width="40.33203125" style="14" customWidth="1"/>
    <col min="6979" max="7168" width="1.6640625" style="14"/>
    <col min="7169" max="7169" width="10" style="14" bestFit="1" customWidth="1"/>
    <col min="7170" max="7170" width="44.5546875" style="14" customWidth="1"/>
    <col min="7171" max="7171" width="48.6640625" style="14" customWidth="1"/>
    <col min="7172" max="7172" width="40.33203125" style="14" customWidth="1"/>
    <col min="7173" max="7196" width="30.33203125" style="14" customWidth="1"/>
    <col min="7197" max="7234" width="40.33203125" style="14" customWidth="1"/>
    <col min="7235" max="7424" width="1.6640625" style="14"/>
    <col min="7425" max="7425" width="10" style="14" bestFit="1" customWidth="1"/>
    <col min="7426" max="7426" width="44.5546875" style="14" customWidth="1"/>
    <col min="7427" max="7427" width="48.6640625" style="14" customWidth="1"/>
    <col min="7428" max="7428" width="40.33203125" style="14" customWidth="1"/>
    <col min="7429" max="7452" width="30.33203125" style="14" customWidth="1"/>
    <col min="7453" max="7490" width="40.33203125" style="14" customWidth="1"/>
    <col min="7491" max="7680" width="1.6640625" style="14"/>
    <col min="7681" max="7681" width="10" style="14" bestFit="1" customWidth="1"/>
    <col min="7682" max="7682" width="44.5546875" style="14" customWidth="1"/>
    <col min="7683" max="7683" width="48.6640625" style="14" customWidth="1"/>
    <col min="7684" max="7684" width="40.33203125" style="14" customWidth="1"/>
    <col min="7685" max="7708" width="30.33203125" style="14" customWidth="1"/>
    <col min="7709" max="7746" width="40.33203125" style="14" customWidth="1"/>
    <col min="7747" max="7936" width="1.6640625" style="14"/>
    <col min="7937" max="7937" width="10" style="14" bestFit="1" customWidth="1"/>
    <col min="7938" max="7938" width="44.5546875" style="14" customWidth="1"/>
    <col min="7939" max="7939" width="48.6640625" style="14" customWidth="1"/>
    <col min="7940" max="7940" width="40.33203125" style="14" customWidth="1"/>
    <col min="7941" max="7964" width="30.33203125" style="14" customWidth="1"/>
    <col min="7965" max="8002" width="40.33203125" style="14" customWidth="1"/>
    <col min="8003" max="8192" width="1.6640625" style="14"/>
    <col min="8193" max="8193" width="10" style="14" bestFit="1" customWidth="1"/>
    <col min="8194" max="8194" width="44.5546875" style="14" customWidth="1"/>
    <col min="8195" max="8195" width="48.6640625" style="14" customWidth="1"/>
    <col min="8196" max="8196" width="40.33203125" style="14" customWidth="1"/>
    <col min="8197" max="8220" width="30.33203125" style="14" customWidth="1"/>
    <col min="8221" max="8258" width="40.33203125" style="14" customWidth="1"/>
    <col min="8259" max="8448" width="1.6640625" style="14"/>
    <col min="8449" max="8449" width="10" style="14" bestFit="1" customWidth="1"/>
    <col min="8450" max="8450" width="44.5546875" style="14" customWidth="1"/>
    <col min="8451" max="8451" width="48.6640625" style="14" customWidth="1"/>
    <col min="8452" max="8452" width="40.33203125" style="14" customWidth="1"/>
    <col min="8453" max="8476" width="30.33203125" style="14" customWidth="1"/>
    <col min="8477" max="8514" width="40.33203125" style="14" customWidth="1"/>
    <col min="8515" max="8704" width="1.6640625" style="14"/>
    <col min="8705" max="8705" width="10" style="14" bestFit="1" customWidth="1"/>
    <col min="8706" max="8706" width="44.5546875" style="14" customWidth="1"/>
    <col min="8707" max="8707" width="48.6640625" style="14" customWidth="1"/>
    <col min="8708" max="8708" width="40.33203125" style="14" customWidth="1"/>
    <col min="8709" max="8732" width="30.33203125" style="14" customWidth="1"/>
    <col min="8733" max="8770" width="40.33203125" style="14" customWidth="1"/>
    <col min="8771" max="8960" width="1.6640625" style="14"/>
    <col min="8961" max="8961" width="10" style="14" bestFit="1" customWidth="1"/>
    <col min="8962" max="8962" width="44.5546875" style="14" customWidth="1"/>
    <col min="8963" max="8963" width="48.6640625" style="14" customWidth="1"/>
    <col min="8964" max="8964" width="40.33203125" style="14" customWidth="1"/>
    <col min="8965" max="8988" width="30.33203125" style="14" customWidth="1"/>
    <col min="8989" max="9026" width="40.33203125" style="14" customWidth="1"/>
    <col min="9027" max="9216" width="1.6640625" style="14"/>
    <col min="9217" max="9217" width="10" style="14" bestFit="1" customWidth="1"/>
    <col min="9218" max="9218" width="44.5546875" style="14" customWidth="1"/>
    <col min="9219" max="9219" width="48.6640625" style="14" customWidth="1"/>
    <col min="9220" max="9220" width="40.33203125" style="14" customWidth="1"/>
    <col min="9221" max="9244" width="30.33203125" style="14" customWidth="1"/>
    <col min="9245" max="9282" width="40.33203125" style="14" customWidth="1"/>
    <col min="9283" max="9472" width="1.6640625" style="14"/>
    <col min="9473" max="9473" width="10" style="14" bestFit="1" customWidth="1"/>
    <col min="9474" max="9474" width="44.5546875" style="14" customWidth="1"/>
    <col min="9475" max="9475" width="48.6640625" style="14" customWidth="1"/>
    <col min="9476" max="9476" width="40.33203125" style="14" customWidth="1"/>
    <col min="9477" max="9500" width="30.33203125" style="14" customWidth="1"/>
    <col min="9501" max="9538" width="40.33203125" style="14" customWidth="1"/>
    <col min="9539" max="9728" width="1.6640625" style="14"/>
    <col min="9729" max="9729" width="10" style="14" bestFit="1" customWidth="1"/>
    <col min="9730" max="9730" width="44.5546875" style="14" customWidth="1"/>
    <col min="9731" max="9731" width="48.6640625" style="14" customWidth="1"/>
    <col min="9732" max="9732" width="40.33203125" style="14" customWidth="1"/>
    <col min="9733" max="9756" width="30.33203125" style="14" customWidth="1"/>
    <col min="9757" max="9794" width="40.33203125" style="14" customWidth="1"/>
    <col min="9795" max="9984" width="1.6640625" style="14"/>
    <col min="9985" max="9985" width="10" style="14" bestFit="1" customWidth="1"/>
    <col min="9986" max="9986" width="44.5546875" style="14" customWidth="1"/>
    <col min="9987" max="9987" width="48.6640625" style="14" customWidth="1"/>
    <col min="9988" max="9988" width="40.33203125" style="14" customWidth="1"/>
    <col min="9989" max="10012" width="30.33203125" style="14" customWidth="1"/>
    <col min="10013" max="10050" width="40.33203125" style="14" customWidth="1"/>
    <col min="10051" max="10240" width="1.6640625" style="14"/>
    <col min="10241" max="10241" width="10" style="14" bestFit="1" customWidth="1"/>
    <col min="10242" max="10242" width="44.5546875" style="14" customWidth="1"/>
    <col min="10243" max="10243" width="48.6640625" style="14" customWidth="1"/>
    <col min="10244" max="10244" width="40.33203125" style="14" customWidth="1"/>
    <col min="10245" max="10268" width="30.33203125" style="14" customWidth="1"/>
    <col min="10269" max="10306" width="40.33203125" style="14" customWidth="1"/>
    <col min="10307" max="10496" width="1.6640625" style="14"/>
    <col min="10497" max="10497" width="10" style="14" bestFit="1" customWidth="1"/>
    <col min="10498" max="10498" width="44.5546875" style="14" customWidth="1"/>
    <col min="10499" max="10499" width="48.6640625" style="14" customWidth="1"/>
    <col min="10500" max="10500" width="40.33203125" style="14" customWidth="1"/>
    <col min="10501" max="10524" width="30.33203125" style="14" customWidth="1"/>
    <col min="10525" max="10562" width="40.33203125" style="14" customWidth="1"/>
    <col min="10563" max="10752" width="1.6640625" style="14"/>
    <col min="10753" max="10753" width="10" style="14" bestFit="1" customWidth="1"/>
    <col min="10754" max="10754" width="44.5546875" style="14" customWidth="1"/>
    <col min="10755" max="10755" width="48.6640625" style="14" customWidth="1"/>
    <col min="10756" max="10756" width="40.33203125" style="14" customWidth="1"/>
    <col min="10757" max="10780" width="30.33203125" style="14" customWidth="1"/>
    <col min="10781" max="10818" width="40.33203125" style="14" customWidth="1"/>
    <col min="10819" max="11008" width="1.6640625" style="14"/>
    <col min="11009" max="11009" width="10" style="14" bestFit="1" customWidth="1"/>
    <col min="11010" max="11010" width="44.5546875" style="14" customWidth="1"/>
    <col min="11011" max="11011" width="48.6640625" style="14" customWidth="1"/>
    <col min="11012" max="11012" width="40.33203125" style="14" customWidth="1"/>
    <col min="11013" max="11036" width="30.33203125" style="14" customWidth="1"/>
    <col min="11037" max="11074" width="40.33203125" style="14" customWidth="1"/>
    <col min="11075" max="11264" width="1.6640625" style="14"/>
    <col min="11265" max="11265" width="10" style="14" bestFit="1" customWidth="1"/>
    <col min="11266" max="11266" width="44.5546875" style="14" customWidth="1"/>
    <col min="11267" max="11267" width="48.6640625" style="14" customWidth="1"/>
    <col min="11268" max="11268" width="40.33203125" style="14" customWidth="1"/>
    <col min="11269" max="11292" width="30.33203125" style="14" customWidth="1"/>
    <col min="11293" max="11330" width="40.33203125" style="14" customWidth="1"/>
    <col min="11331" max="11520" width="1.6640625" style="14"/>
    <col min="11521" max="11521" width="10" style="14" bestFit="1" customWidth="1"/>
    <col min="11522" max="11522" width="44.5546875" style="14" customWidth="1"/>
    <col min="11523" max="11523" width="48.6640625" style="14" customWidth="1"/>
    <col min="11524" max="11524" width="40.33203125" style="14" customWidth="1"/>
    <col min="11525" max="11548" width="30.33203125" style="14" customWidth="1"/>
    <col min="11549" max="11586" width="40.33203125" style="14" customWidth="1"/>
    <col min="11587" max="11776" width="1.6640625" style="14"/>
    <col min="11777" max="11777" width="10" style="14" bestFit="1" customWidth="1"/>
    <col min="11778" max="11778" width="44.5546875" style="14" customWidth="1"/>
    <col min="11779" max="11779" width="48.6640625" style="14" customWidth="1"/>
    <col min="11780" max="11780" width="40.33203125" style="14" customWidth="1"/>
    <col min="11781" max="11804" width="30.33203125" style="14" customWidth="1"/>
    <col min="11805" max="11842" width="40.33203125" style="14" customWidth="1"/>
    <col min="11843" max="12032" width="1.6640625" style="14"/>
    <col min="12033" max="12033" width="10" style="14" bestFit="1" customWidth="1"/>
    <col min="12034" max="12034" width="44.5546875" style="14" customWidth="1"/>
    <col min="12035" max="12035" width="48.6640625" style="14" customWidth="1"/>
    <col min="12036" max="12036" width="40.33203125" style="14" customWidth="1"/>
    <col min="12037" max="12060" width="30.33203125" style="14" customWidth="1"/>
    <col min="12061" max="12098" width="40.33203125" style="14" customWidth="1"/>
    <col min="12099" max="12288" width="1.6640625" style="14"/>
    <col min="12289" max="12289" width="10" style="14" bestFit="1" customWidth="1"/>
    <col min="12290" max="12290" width="44.5546875" style="14" customWidth="1"/>
    <col min="12291" max="12291" width="48.6640625" style="14" customWidth="1"/>
    <col min="12292" max="12292" width="40.33203125" style="14" customWidth="1"/>
    <col min="12293" max="12316" width="30.33203125" style="14" customWidth="1"/>
    <col min="12317" max="12354" width="40.33203125" style="14" customWidth="1"/>
    <col min="12355" max="12544" width="1.6640625" style="14"/>
    <col min="12545" max="12545" width="10" style="14" bestFit="1" customWidth="1"/>
    <col min="12546" max="12546" width="44.5546875" style="14" customWidth="1"/>
    <col min="12547" max="12547" width="48.6640625" style="14" customWidth="1"/>
    <col min="12548" max="12548" width="40.33203125" style="14" customWidth="1"/>
    <col min="12549" max="12572" width="30.33203125" style="14" customWidth="1"/>
    <col min="12573" max="12610" width="40.33203125" style="14" customWidth="1"/>
    <col min="12611" max="12800" width="1.6640625" style="14"/>
    <col min="12801" max="12801" width="10" style="14" bestFit="1" customWidth="1"/>
    <col min="12802" max="12802" width="44.5546875" style="14" customWidth="1"/>
    <col min="12803" max="12803" width="48.6640625" style="14" customWidth="1"/>
    <col min="12804" max="12804" width="40.33203125" style="14" customWidth="1"/>
    <col min="12805" max="12828" width="30.33203125" style="14" customWidth="1"/>
    <col min="12829" max="12866" width="40.33203125" style="14" customWidth="1"/>
    <col min="12867" max="13056" width="1.6640625" style="14"/>
    <col min="13057" max="13057" width="10" style="14" bestFit="1" customWidth="1"/>
    <col min="13058" max="13058" width="44.5546875" style="14" customWidth="1"/>
    <col min="13059" max="13059" width="48.6640625" style="14" customWidth="1"/>
    <col min="13060" max="13060" width="40.33203125" style="14" customWidth="1"/>
    <col min="13061" max="13084" width="30.33203125" style="14" customWidth="1"/>
    <col min="13085" max="13122" width="40.33203125" style="14" customWidth="1"/>
    <col min="13123" max="13312" width="1.6640625" style="14"/>
    <col min="13313" max="13313" width="10" style="14" bestFit="1" customWidth="1"/>
    <col min="13314" max="13314" width="44.5546875" style="14" customWidth="1"/>
    <col min="13315" max="13315" width="48.6640625" style="14" customWidth="1"/>
    <col min="13316" max="13316" width="40.33203125" style="14" customWidth="1"/>
    <col min="13317" max="13340" width="30.33203125" style="14" customWidth="1"/>
    <col min="13341" max="13378" width="40.33203125" style="14" customWidth="1"/>
    <col min="13379" max="13568" width="1.6640625" style="14"/>
    <col min="13569" max="13569" width="10" style="14" bestFit="1" customWidth="1"/>
    <col min="13570" max="13570" width="44.5546875" style="14" customWidth="1"/>
    <col min="13571" max="13571" width="48.6640625" style="14" customWidth="1"/>
    <col min="13572" max="13572" width="40.33203125" style="14" customWidth="1"/>
    <col min="13573" max="13596" width="30.33203125" style="14" customWidth="1"/>
    <col min="13597" max="13634" width="40.33203125" style="14" customWidth="1"/>
    <col min="13635" max="13824" width="1.6640625" style="14"/>
    <col min="13825" max="13825" width="10" style="14" bestFit="1" customWidth="1"/>
    <col min="13826" max="13826" width="44.5546875" style="14" customWidth="1"/>
    <col min="13827" max="13827" width="48.6640625" style="14" customWidth="1"/>
    <col min="13828" max="13828" width="40.33203125" style="14" customWidth="1"/>
    <col min="13829" max="13852" width="30.33203125" style="14" customWidth="1"/>
    <col min="13853" max="13890" width="40.33203125" style="14" customWidth="1"/>
    <col min="13891" max="14080" width="1.6640625" style="14"/>
    <col min="14081" max="14081" width="10" style="14" bestFit="1" customWidth="1"/>
    <col min="14082" max="14082" width="44.5546875" style="14" customWidth="1"/>
    <col min="14083" max="14083" width="48.6640625" style="14" customWidth="1"/>
    <col min="14084" max="14084" width="40.33203125" style="14" customWidth="1"/>
    <col min="14085" max="14108" width="30.33203125" style="14" customWidth="1"/>
    <col min="14109" max="14146" width="40.33203125" style="14" customWidth="1"/>
    <col min="14147" max="14336" width="1.6640625" style="14"/>
    <col min="14337" max="14337" width="10" style="14" bestFit="1" customWidth="1"/>
    <col min="14338" max="14338" width="44.5546875" style="14" customWidth="1"/>
    <col min="14339" max="14339" width="48.6640625" style="14" customWidth="1"/>
    <col min="14340" max="14340" width="40.33203125" style="14" customWidth="1"/>
    <col min="14341" max="14364" width="30.33203125" style="14" customWidth="1"/>
    <col min="14365" max="14402" width="40.33203125" style="14" customWidth="1"/>
    <col min="14403" max="14592" width="1.6640625" style="14"/>
    <col min="14593" max="14593" width="10" style="14" bestFit="1" customWidth="1"/>
    <col min="14594" max="14594" width="44.5546875" style="14" customWidth="1"/>
    <col min="14595" max="14595" width="48.6640625" style="14" customWidth="1"/>
    <col min="14596" max="14596" width="40.33203125" style="14" customWidth="1"/>
    <col min="14597" max="14620" width="30.33203125" style="14" customWidth="1"/>
    <col min="14621" max="14658" width="40.33203125" style="14" customWidth="1"/>
    <col min="14659" max="14848" width="1.6640625" style="14"/>
    <col min="14849" max="14849" width="10" style="14" bestFit="1" customWidth="1"/>
    <col min="14850" max="14850" width="44.5546875" style="14" customWidth="1"/>
    <col min="14851" max="14851" width="48.6640625" style="14" customWidth="1"/>
    <col min="14852" max="14852" width="40.33203125" style="14" customWidth="1"/>
    <col min="14853" max="14876" width="30.33203125" style="14" customWidth="1"/>
    <col min="14877" max="14914" width="40.33203125" style="14" customWidth="1"/>
    <col min="14915" max="15104" width="1.6640625" style="14"/>
    <col min="15105" max="15105" width="10" style="14" bestFit="1" customWidth="1"/>
    <col min="15106" max="15106" width="44.5546875" style="14" customWidth="1"/>
    <col min="15107" max="15107" width="48.6640625" style="14" customWidth="1"/>
    <col min="15108" max="15108" width="40.33203125" style="14" customWidth="1"/>
    <col min="15109" max="15132" width="30.33203125" style="14" customWidth="1"/>
    <col min="15133" max="15170" width="40.33203125" style="14" customWidth="1"/>
    <col min="15171" max="15360" width="1.6640625" style="14"/>
    <col min="15361" max="15361" width="10" style="14" bestFit="1" customWidth="1"/>
    <col min="15362" max="15362" width="44.5546875" style="14" customWidth="1"/>
    <col min="15363" max="15363" width="48.6640625" style="14" customWidth="1"/>
    <col min="15364" max="15364" width="40.33203125" style="14" customWidth="1"/>
    <col min="15365" max="15388" width="30.33203125" style="14" customWidth="1"/>
    <col min="15389" max="15426" width="40.33203125" style="14" customWidth="1"/>
    <col min="15427" max="15616" width="1.6640625" style="14"/>
    <col min="15617" max="15617" width="10" style="14" bestFit="1" customWidth="1"/>
    <col min="15618" max="15618" width="44.5546875" style="14" customWidth="1"/>
    <col min="15619" max="15619" width="48.6640625" style="14" customWidth="1"/>
    <col min="15620" max="15620" width="40.33203125" style="14" customWidth="1"/>
    <col min="15621" max="15644" width="30.33203125" style="14" customWidth="1"/>
    <col min="15645" max="15682" width="40.33203125" style="14" customWidth="1"/>
    <col min="15683" max="15872" width="1.6640625" style="14"/>
    <col min="15873" max="15873" width="10" style="14" bestFit="1" customWidth="1"/>
    <col min="15874" max="15874" width="44.5546875" style="14" customWidth="1"/>
    <col min="15875" max="15875" width="48.6640625" style="14" customWidth="1"/>
    <col min="15876" max="15876" width="40.33203125" style="14" customWidth="1"/>
    <col min="15877" max="15900" width="30.33203125" style="14" customWidth="1"/>
    <col min="15901" max="15938" width="40.33203125" style="14" customWidth="1"/>
    <col min="15939" max="16128" width="1.6640625" style="14"/>
    <col min="16129" max="16129" width="10" style="14" bestFit="1" customWidth="1"/>
    <col min="16130" max="16130" width="44.5546875" style="14" customWidth="1"/>
    <col min="16131" max="16131" width="48.6640625" style="14" customWidth="1"/>
    <col min="16132" max="16132" width="40.33203125" style="14" customWidth="1"/>
    <col min="16133" max="16156" width="30.33203125" style="14" customWidth="1"/>
    <col min="16157" max="16194" width="40.33203125" style="14" customWidth="1"/>
    <col min="16195" max="16384" width="1.6640625" style="14"/>
  </cols>
  <sheetData>
    <row r="1" spans="1:4" x14ac:dyDescent="0.3">
      <c r="A1" s="10" t="s">
        <v>1246</v>
      </c>
      <c r="B1" s="11" t="s">
        <v>246</v>
      </c>
      <c r="C1" s="12" t="s">
        <v>1247</v>
      </c>
      <c r="D1" s="13" t="s">
        <v>1248</v>
      </c>
    </row>
    <row r="2" spans="1:4" x14ac:dyDescent="0.3">
      <c r="A2" s="15">
        <v>1</v>
      </c>
      <c r="B2" s="16" t="s">
        <v>1249</v>
      </c>
      <c r="C2" s="17"/>
      <c r="D2" s="18"/>
    </row>
    <row r="3" spans="1:4" x14ac:dyDescent="0.3">
      <c r="A3" s="15">
        <v>2</v>
      </c>
      <c r="B3" s="16" t="s">
        <v>1250</v>
      </c>
      <c r="C3" s="17"/>
      <c r="D3" s="18"/>
    </row>
    <row r="4" spans="1:4" x14ac:dyDescent="0.3">
      <c r="A4" s="15">
        <v>3</v>
      </c>
      <c r="B4" s="16" t="s">
        <v>1251</v>
      </c>
      <c r="C4" s="17"/>
      <c r="D4" s="18"/>
    </row>
    <row r="5" spans="1:4" x14ac:dyDescent="0.3">
      <c r="A5" s="15">
        <v>4</v>
      </c>
      <c r="B5" s="16" t="s">
        <v>1252</v>
      </c>
      <c r="C5" s="17"/>
      <c r="D5" s="18"/>
    </row>
    <row r="6" spans="1:4" x14ac:dyDescent="0.3">
      <c r="A6" s="15">
        <v>5</v>
      </c>
      <c r="B6" s="16" t="s">
        <v>1252</v>
      </c>
      <c r="C6" s="17"/>
      <c r="D6" s="18"/>
    </row>
    <row r="7" spans="1:4" x14ac:dyDescent="0.3">
      <c r="A7" s="15">
        <v>6</v>
      </c>
      <c r="B7" s="16" t="s">
        <v>1252</v>
      </c>
      <c r="C7" s="17"/>
      <c r="D7" s="18"/>
    </row>
    <row r="8" spans="1:4" x14ac:dyDescent="0.3">
      <c r="A8" s="15">
        <v>7</v>
      </c>
      <c r="B8" s="16" t="s">
        <v>1252</v>
      </c>
      <c r="C8" s="17"/>
      <c r="D8" s="18"/>
    </row>
    <row r="9" spans="1:4" x14ac:dyDescent="0.3">
      <c r="A9" s="15">
        <v>8</v>
      </c>
      <c r="B9" s="16" t="s">
        <v>1252</v>
      </c>
      <c r="C9" s="17"/>
      <c r="D9" s="18"/>
    </row>
    <row r="10" spans="1:4" x14ac:dyDescent="0.3">
      <c r="A10" s="15">
        <v>9</v>
      </c>
      <c r="B10" s="16" t="s">
        <v>1252</v>
      </c>
      <c r="C10" s="17"/>
      <c r="D10" s="18"/>
    </row>
    <row r="11" spans="1:4" x14ac:dyDescent="0.3">
      <c r="A11" s="15">
        <v>10</v>
      </c>
      <c r="B11" s="16" t="s">
        <v>1252</v>
      </c>
      <c r="C11" s="17"/>
      <c r="D11" s="18"/>
    </row>
    <row r="12" spans="1:4" x14ac:dyDescent="0.3">
      <c r="A12" s="15">
        <v>11</v>
      </c>
      <c r="B12" s="16" t="s">
        <v>1252</v>
      </c>
      <c r="C12" s="17"/>
      <c r="D12" s="18"/>
    </row>
    <row r="13" spans="1:4" x14ac:dyDescent="0.3">
      <c r="A13" s="15">
        <v>12</v>
      </c>
      <c r="B13" s="16" t="s">
        <v>1252</v>
      </c>
      <c r="C13" s="17"/>
      <c r="D13" s="18"/>
    </row>
    <row r="14" spans="1:4" x14ac:dyDescent="0.3">
      <c r="A14" s="15">
        <v>13</v>
      </c>
      <c r="B14" s="16" t="s">
        <v>1252</v>
      </c>
      <c r="C14" s="17"/>
      <c r="D14" s="18"/>
    </row>
    <row r="15" spans="1:4" x14ac:dyDescent="0.3">
      <c r="A15" s="15">
        <v>14</v>
      </c>
      <c r="B15" s="16" t="s">
        <v>1253</v>
      </c>
      <c r="C15" s="17"/>
      <c r="D15" s="18"/>
    </row>
    <row r="16" spans="1:4" x14ac:dyDescent="0.3">
      <c r="A16" s="15">
        <v>15</v>
      </c>
      <c r="B16" s="16" t="s">
        <v>1252</v>
      </c>
      <c r="C16" s="17"/>
      <c r="D16" s="18"/>
    </row>
    <row r="17" spans="1:4" x14ac:dyDescent="0.3">
      <c r="A17" s="15">
        <v>16</v>
      </c>
      <c r="B17" s="16" t="s">
        <v>1252</v>
      </c>
      <c r="C17" s="17"/>
      <c r="D17" s="18"/>
    </row>
    <row r="18" spans="1:4" x14ac:dyDescent="0.3">
      <c r="A18" s="15">
        <v>17</v>
      </c>
      <c r="B18" s="16" t="s">
        <v>1254</v>
      </c>
      <c r="C18" s="17"/>
      <c r="D18" s="18"/>
    </row>
    <row r="19" spans="1:4" x14ac:dyDescent="0.3">
      <c r="A19" s="15">
        <v>18</v>
      </c>
      <c r="B19" s="16" t="s">
        <v>1253</v>
      </c>
      <c r="C19" s="17"/>
      <c r="D19" s="18"/>
    </row>
    <row r="20" spans="1:4" x14ac:dyDescent="0.3">
      <c r="A20" s="15">
        <v>19</v>
      </c>
      <c r="B20" s="16" t="s">
        <v>1253</v>
      </c>
      <c r="C20" s="17"/>
      <c r="D20" s="18"/>
    </row>
    <row r="21" spans="1:4" x14ac:dyDescent="0.3">
      <c r="A21" s="15">
        <v>20</v>
      </c>
      <c r="B21" s="16" t="s">
        <v>1252</v>
      </c>
      <c r="C21" s="17"/>
      <c r="D21" s="18"/>
    </row>
    <row r="22" spans="1:4" x14ac:dyDescent="0.3">
      <c r="A22" s="15">
        <v>21</v>
      </c>
      <c r="B22" s="16" t="s">
        <v>1255</v>
      </c>
      <c r="C22" s="17"/>
      <c r="D22" s="18"/>
    </row>
    <row r="23" spans="1:4" x14ac:dyDescent="0.3">
      <c r="A23" s="15">
        <v>22</v>
      </c>
      <c r="B23" s="16" t="s">
        <v>1255</v>
      </c>
      <c r="C23" s="17"/>
      <c r="D23" s="18"/>
    </row>
    <row r="24" spans="1:4" x14ac:dyDescent="0.3">
      <c r="A24" s="15">
        <v>23</v>
      </c>
      <c r="B24" s="16" t="s">
        <v>1252</v>
      </c>
      <c r="C24" s="17"/>
      <c r="D24" s="18"/>
    </row>
    <row r="25" spans="1:4" x14ac:dyDescent="0.3">
      <c r="A25" s="15">
        <v>37</v>
      </c>
      <c r="B25" s="16" t="s">
        <v>1256</v>
      </c>
      <c r="C25" s="17"/>
      <c r="D25" s="18"/>
    </row>
    <row r="26" spans="1:4" x14ac:dyDescent="0.3">
      <c r="A26" s="15">
        <v>39</v>
      </c>
      <c r="B26" s="16" t="s">
        <v>1252</v>
      </c>
      <c r="C26" s="17"/>
      <c r="D26" s="18"/>
    </row>
    <row r="27" spans="1:4" x14ac:dyDescent="0.3">
      <c r="A27" s="15">
        <v>41</v>
      </c>
      <c r="B27" s="16" t="s">
        <v>1252</v>
      </c>
      <c r="C27" s="17"/>
      <c r="D27" s="18"/>
    </row>
    <row r="28" spans="1:4" x14ac:dyDescent="0.3">
      <c r="A28" s="15">
        <v>42</v>
      </c>
      <c r="B28" s="16" t="s">
        <v>1253</v>
      </c>
      <c r="C28" s="17"/>
      <c r="D28" s="18"/>
    </row>
    <row r="29" spans="1:4" x14ac:dyDescent="0.3">
      <c r="A29" s="15">
        <v>45</v>
      </c>
      <c r="B29" s="16" t="s">
        <v>1257</v>
      </c>
      <c r="C29" s="17"/>
      <c r="D29" s="18"/>
    </row>
    <row r="30" spans="1:4" x14ac:dyDescent="0.3">
      <c r="A30" s="15">
        <v>52</v>
      </c>
      <c r="B30" s="16" t="s">
        <v>1252</v>
      </c>
      <c r="C30" s="17"/>
      <c r="D30" s="18"/>
    </row>
    <row r="31" spans="1:4" x14ac:dyDescent="0.3">
      <c r="A31" s="15">
        <v>53</v>
      </c>
      <c r="B31" s="16" t="s">
        <v>1252</v>
      </c>
      <c r="C31" s="17"/>
      <c r="D31" s="18"/>
    </row>
    <row r="32" spans="1:4" x14ac:dyDescent="0.3">
      <c r="A32" s="15">
        <v>55</v>
      </c>
      <c r="B32" s="16" t="s">
        <v>1252</v>
      </c>
      <c r="C32" s="17"/>
      <c r="D32" s="18"/>
    </row>
    <row r="33" spans="1:4" x14ac:dyDescent="0.3">
      <c r="A33" s="15">
        <v>56</v>
      </c>
      <c r="B33" s="16" t="s">
        <v>1258</v>
      </c>
      <c r="C33" s="17"/>
      <c r="D33" s="18"/>
    </row>
    <row r="34" spans="1:4" x14ac:dyDescent="0.3">
      <c r="A34" s="15">
        <v>57</v>
      </c>
      <c r="B34" s="16" t="s">
        <v>1252</v>
      </c>
      <c r="C34" s="17"/>
      <c r="D34" s="18"/>
    </row>
    <row r="35" spans="1:4" x14ac:dyDescent="0.3">
      <c r="A35" s="15">
        <v>59</v>
      </c>
      <c r="B35" s="16" t="s">
        <v>1256</v>
      </c>
      <c r="C35" s="17"/>
      <c r="D35" s="18"/>
    </row>
    <row r="36" spans="1:4" x14ac:dyDescent="0.3">
      <c r="A36" s="15">
        <v>60</v>
      </c>
      <c r="B36" s="16" t="s">
        <v>1256</v>
      </c>
      <c r="C36" s="17"/>
      <c r="D36" s="18"/>
    </row>
    <row r="37" spans="1:4" x14ac:dyDescent="0.3">
      <c r="A37" s="15">
        <v>61</v>
      </c>
      <c r="B37" s="16" t="s">
        <v>1253</v>
      </c>
      <c r="C37" s="17"/>
      <c r="D37" s="18"/>
    </row>
    <row r="38" spans="1:4" x14ac:dyDescent="0.3">
      <c r="A38" s="15">
        <v>62</v>
      </c>
      <c r="B38" s="16" t="s">
        <v>1259</v>
      </c>
      <c r="C38" s="17"/>
      <c r="D38" s="18"/>
    </row>
    <row r="39" spans="1:4" x14ac:dyDescent="0.3">
      <c r="A39" s="15">
        <v>63</v>
      </c>
      <c r="B39" s="16" t="s">
        <v>1253</v>
      </c>
      <c r="C39" s="17"/>
      <c r="D39" s="18"/>
    </row>
    <row r="40" spans="1:4" x14ac:dyDescent="0.3">
      <c r="A40" s="15">
        <v>64</v>
      </c>
      <c r="B40" s="16" t="s">
        <v>1252</v>
      </c>
      <c r="C40" s="17"/>
      <c r="D40" s="18"/>
    </row>
    <row r="41" spans="1:4" x14ac:dyDescent="0.3">
      <c r="A41" s="15">
        <v>65</v>
      </c>
      <c r="B41" s="16" t="s">
        <v>1253</v>
      </c>
      <c r="C41" s="17"/>
      <c r="D41" s="18"/>
    </row>
    <row r="42" spans="1:4" x14ac:dyDescent="0.3">
      <c r="A42" s="15">
        <v>66</v>
      </c>
      <c r="B42" s="16" t="s">
        <v>1252</v>
      </c>
      <c r="C42" s="17"/>
      <c r="D42" s="18"/>
    </row>
    <row r="43" spans="1:4" x14ac:dyDescent="0.3">
      <c r="A43" s="15">
        <v>67</v>
      </c>
      <c r="B43" s="16" t="s">
        <v>1253</v>
      </c>
      <c r="C43" s="17"/>
      <c r="D43" s="18"/>
    </row>
    <row r="44" spans="1:4" x14ac:dyDescent="0.3">
      <c r="A44" s="15">
        <v>68</v>
      </c>
      <c r="B44" s="16" t="s">
        <v>1252</v>
      </c>
      <c r="C44" s="17"/>
      <c r="D44" s="18"/>
    </row>
    <row r="45" spans="1:4" x14ac:dyDescent="0.3">
      <c r="A45" s="15">
        <v>72</v>
      </c>
      <c r="B45" s="16" t="s">
        <v>1252</v>
      </c>
      <c r="C45" s="17"/>
      <c r="D45" s="18"/>
    </row>
    <row r="46" spans="1:4" x14ac:dyDescent="0.3">
      <c r="A46" s="15">
        <v>74</v>
      </c>
      <c r="B46" s="16" t="s">
        <v>1252</v>
      </c>
      <c r="C46" s="17"/>
      <c r="D46" s="18"/>
    </row>
    <row r="47" spans="1:4" x14ac:dyDescent="0.3">
      <c r="A47" s="15">
        <v>76</v>
      </c>
      <c r="B47" s="16" t="s">
        <v>1252</v>
      </c>
      <c r="C47" s="17"/>
      <c r="D47" s="18"/>
    </row>
    <row r="48" spans="1:4" x14ac:dyDescent="0.3">
      <c r="A48" s="15">
        <v>77</v>
      </c>
      <c r="B48" s="16" t="s">
        <v>1252</v>
      </c>
      <c r="C48" s="17"/>
      <c r="D48" s="18"/>
    </row>
    <row r="49" spans="1:4" x14ac:dyDescent="0.3">
      <c r="A49" s="15">
        <v>78</v>
      </c>
      <c r="B49" s="16" t="s">
        <v>1260</v>
      </c>
      <c r="C49" s="17"/>
      <c r="D49" s="18"/>
    </row>
    <row r="50" spans="1:4" x14ac:dyDescent="0.3">
      <c r="A50" s="15">
        <v>79</v>
      </c>
      <c r="B50" s="16" t="s">
        <v>1252</v>
      </c>
      <c r="C50" s="17"/>
      <c r="D50" s="18"/>
    </row>
    <row r="51" spans="1:4" x14ac:dyDescent="0.3">
      <c r="A51" s="15">
        <v>80</v>
      </c>
      <c r="B51" s="16" t="s">
        <v>1252</v>
      </c>
      <c r="C51" s="17"/>
      <c r="D51" s="18"/>
    </row>
    <row r="52" spans="1:4" x14ac:dyDescent="0.3">
      <c r="A52" s="15">
        <v>81</v>
      </c>
      <c r="B52" s="16" t="s">
        <v>1252</v>
      </c>
      <c r="C52" s="17"/>
      <c r="D52" s="18"/>
    </row>
    <row r="53" spans="1:4" x14ac:dyDescent="0.3">
      <c r="A53" s="15">
        <v>82</v>
      </c>
      <c r="B53" s="16" t="s">
        <v>1252</v>
      </c>
      <c r="C53" s="17"/>
      <c r="D53" s="18"/>
    </row>
    <row r="54" spans="1:4" x14ac:dyDescent="0.3">
      <c r="A54" s="15">
        <v>83</v>
      </c>
      <c r="B54" s="16" t="s">
        <v>1252</v>
      </c>
      <c r="C54" s="17"/>
      <c r="D54" s="18"/>
    </row>
    <row r="55" spans="1:4" x14ac:dyDescent="0.3">
      <c r="A55" s="15">
        <v>84</v>
      </c>
      <c r="B55" s="16" t="s">
        <v>1252</v>
      </c>
      <c r="C55" s="17"/>
      <c r="D55" s="18"/>
    </row>
    <row r="56" spans="1:4" x14ac:dyDescent="0.3">
      <c r="A56" s="15">
        <v>85</v>
      </c>
      <c r="B56" s="16" t="s">
        <v>1252</v>
      </c>
      <c r="C56" s="17"/>
      <c r="D56" s="18"/>
    </row>
    <row r="57" spans="1:4" x14ac:dyDescent="0.3">
      <c r="A57" s="15">
        <v>86</v>
      </c>
      <c r="B57" s="16" t="s">
        <v>1252</v>
      </c>
      <c r="C57" s="17"/>
      <c r="D57" s="18"/>
    </row>
    <row r="58" spans="1:4" x14ac:dyDescent="0.3">
      <c r="A58" s="15">
        <v>87</v>
      </c>
      <c r="B58" s="16" t="s">
        <v>1252</v>
      </c>
      <c r="C58" s="17"/>
      <c r="D58" s="18"/>
    </row>
    <row r="59" spans="1:4" x14ac:dyDescent="0.3">
      <c r="A59" s="15">
        <v>88</v>
      </c>
      <c r="B59" s="16" t="s">
        <v>1261</v>
      </c>
      <c r="C59" s="17"/>
      <c r="D59" s="18"/>
    </row>
    <row r="60" spans="1:4" x14ac:dyDescent="0.3">
      <c r="A60" s="15">
        <v>89</v>
      </c>
      <c r="B60" s="16" t="s">
        <v>1252</v>
      </c>
      <c r="C60" s="17"/>
      <c r="D60" s="18"/>
    </row>
    <row r="61" spans="1:4" x14ac:dyDescent="0.3">
      <c r="A61" s="15">
        <v>90</v>
      </c>
      <c r="B61" s="16" t="s">
        <v>1252</v>
      </c>
      <c r="C61" s="17"/>
      <c r="D61" s="18"/>
    </row>
    <row r="62" spans="1:4" x14ac:dyDescent="0.3">
      <c r="A62" s="15">
        <v>91</v>
      </c>
      <c r="B62" s="16" t="s">
        <v>1252</v>
      </c>
      <c r="C62" s="17"/>
      <c r="D62" s="18"/>
    </row>
    <row r="63" spans="1:4" x14ac:dyDescent="0.3">
      <c r="A63" s="15">
        <v>92</v>
      </c>
      <c r="B63" s="16" t="s">
        <v>1252</v>
      </c>
      <c r="C63" s="17"/>
      <c r="D63" s="18"/>
    </row>
    <row r="64" spans="1:4" x14ac:dyDescent="0.3">
      <c r="A64" s="15">
        <v>93</v>
      </c>
      <c r="B64" s="16" t="s">
        <v>1253</v>
      </c>
      <c r="C64" s="17"/>
      <c r="D64" s="18"/>
    </row>
    <row r="65" spans="1:4" x14ac:dyDescent="0.3">
      <c r="A65" s="15">
        <v>94</v>
      </c>
      <c r="B65" s="16" t="s">
        <v>1252</v>
      </c>
      <c r="C65" s="17"/>
      <c r="D65" s="18"/>
    </row>
    <row r="66" spans="1:4" x14ac:dyDescent="0.3">
      <c r="A66" s="15">
        <v>95</v>
      </c>
      <c r="B66" s="16" t="s">
        <v>1252</v>
      </c>
      <c r="C66" s="17"/>
      <c r="D66" s="18"/>
    </row>
    <row r="67" spans="1:4" x14ac:dyDescent="0.3">
      <c r="A67" s="15">
        <v>96</v>
      </c>
      <c r="B67" s="16" t="s">
        <v>1252</v>
      </c>
      <c r="C67" s="17"/>
      <c r="D67" s="18"/>
    </row>
    <row r="68" spans="1:4" x14ac:dyDescent="0.3">
      <c r="A68" s="15">
        <v>97</v>
      </c>
      <c r="B68" s="16" t="s">
        <v>1252</v>
      </c>
      <c r="C68" s="17"/>
      <c r="D68" s="18"/>
    </row>
    <row r="69" spans="1:4" x14ac:dyDescent="0.3">
      <c r="A69" s="15">
        <v>98</v>
      </c>
      <c r="B69" s="16" t="s">
        <v>1252</v>
      </c>
      <c r="C69" s="17"/>
      <c r="D69" s="18"/>
    </row>
    <row r="70" spans="1:4" x14ac:dyDescent="0.3">
      <c r="A70" s="15">
        <v>99</v>
      </c>
      <c r="B70" s="16" t="s">
        <v>1252</v>
      </c>
      <c r="C70" s="17"/>
      <c r="D70" s="18"/>
    </row>
    <row r="71" spans="1:4" x14ac:dyDescent="0.3">
      <c r="A71" s="15">
        <v>100</v>
      </c>
      <c r="B71" s="16" t="s">
        <v>1252</v>
      </c>
      <c r="C71" s="17"/>
      <c r="D71" s="18"/>
    </row>
    <row r="72" spans="1:4" x14ac:dyDescent="0.3">
      <c r="A72" s="15">
        <v>111</v>
      </c>
      <c r="B72" s="16" t="s">
        <v>1262</v>
      </c>
      <c r="C72" s="17"/>
      <c r="D72" s="18"/>
    </row>
    <row r="73" spans="1:4" x14ac:dyDescent="0.3">
      <c r="A73" s="15">
        <v>112</v>
      </c>
      <c r="B73" s="16" t="s">
        <v>1262</v>
      </c>
      <c r="C73" s="17"/>
      <c r="D73" s="18"/>
    </row>
    <row r="74" spans="1:4" x14ac:dyDescent="0.3">
      <c r="A74" s="15">
        <v>113</v>
      </c>
      <c r="B74" s="16" t="s">
        <v>1262</v>
      </c>
      <c r="C74" s="17"/>
      <c r="D74" s="18"/>
    </row>
    <row r="75" spans="1:4" x14ac:dyDescent="0.3">
      <c r="A75" s="15">
        <v>114</v>
      </c>
      <c r="B75" s="16" t="s">
        <v>1262</v>
      </c>
      <c r="C75" s="17"/>
      <c r="D75" s="18"/>
    </row>
    <row r="76" spans="1:4" x14ac:dyDescent="0.3">
      <c r="A76" s="15">
        <v>115</v>
      </c>
      <c r="B76" s="16" t="s">
        <v>1262</v>
      </c>
      <c r="C76" s="17"/>
      <c r="D76" s="18"/>
    </row>
    <row r="77" spans="1:4" x14ac:dyDescent="0.3">
      <c r="A77" s="15">
        <v>116</v>
      </c>
      <c r="B77" s="16" t="s">
        <v>1262</v>
      </c>
      <c r="C77" s="17"/>
      <c r="D77" s="18"/>
    </row>
    <row r="78" spans="1:4" x14ac:dyDescent="0.3">
      <c r="A78" s="15">
        <v>199</v>
      </c>
      <c r="B78" s="16" t="s">
        <v>1263</v>
      </c>
      <c r="C78" s="17"/>
      <c r="D78" s="18"/>
    </row>
    <row r="79" spans="1:4" x14ac:dyDescent="0.3">
      <c r="A79" s="15">
        <v>201</v>
      </c>
      <c r="B79" s="16" t="s">
        <v>1264</v>
      </c>
      <c r="C79" s="17"/>
      <c r="D79" s="18"/>
    </row>
    <row r="80" spans="1:4" x14ac:dyDescent="0.3">
      <c r="A80" s="15">
        <v>202</v>
      </c>
      <c r="B80" s="16" t="s">
        <v>1265</v>
      </c>
      <c r="C80" s="17"/>
      <c r="D80" s="18"/>
    </row>
    <row r="81" spans="1:4" x14ac:dyDescent="0.3">
      <c r="A81" s="15">
        <v>203</v>
      </c>
      <c r="B81" s="16" t="s">
        <v>1266</v>
      </c>
      <c r="C81" s="17"/>
      <c r="D81" s="18"/>
    </row>
    <row r="82" spans="1:4" x14ac:dyDescent="0.3">
      <c r="A82" s="15">
        <v>204</v>
      </c>
      <c r="B82" s="16" t="s">
        <v>1267</v>
      </c>
      <c r="C82" s="17"/>
      <c r="D82" s="18"/>
    </row>
    <row r="83" spans="1:4" x14ac:dyDescent="0.3">
      <c r="A83" s="15">
        <v>205</v>
      </c>
      <c r="B83" s="16" t="s">
        <v>1268</v>
      </c>
      <c r="C83" s="17"/>
      <c r="D83" s="18"/>
    </row>
    <row r="84" spans="1:4" x14ac:dyDescent="0.3">
      <c r="A84" s="15">
        <v>206</v>
      </c>
      <c r="B84" s="16" t="s">
        <v>1269</v>
      </c>
      <c r="C84" s="17"/>
      <c r="D84" s="18"/>
    </row>
    <row r="85" spans="1:4" x14ac:dyDescent="0.3">
      <c r="A85" s="15">
        <v>210</v>
      </c>
      <c r="B85" s="16" t="s">
        <v>1270</v>
      </c>
      <c r="C85" s="17"/>
      <c r="D85" s="18"/>
    </row>
    <row r="86" spans="1:4" x14ac:dyDescent="0.3">
      <c r="A86" s="15">
        <v>213</v>
      </c>
      <c r="B86" s="16" t="s">
        <v>1271</v>
      </c>
      <c r="C86" s="17"/>
      <c r="D86" s="18"/>
    </row>
    <row r="87" spans="1:4" x14ac:dyDescent="0.3">
      <c r="A87" s="15">
        <v>240</v>
      </c>
      <c r="B87" s="16" t="s">
        <v>1272</v>
      </c>
      <c r="C87" s="17"/>
      <c r="D87" s="18"/>
    </row>
    <row r="88" spans="1:4" x14ac:dyDescent="0.3">
      <c r="A88" s="15">
        <v>250</v>
      </c>
      <c r="B88" s="16" t="s">
        <v>1273</v>
      </c>
      <c r="C88" s="17"/>
      <c r="D88" s="18"/>
    </row>
    <row r="89" spans="1:4" x14ac:dyDescent="0.3">
      <c r="A89" s="15">
        <v>260</v>
      </c>
      <c r="B89" s="16" t="s">
        <v>1274</v>
      </c>
      <c r="C89" s="17"/>
      <c r="D89" s="18"/>
    </row>
    <row r="90" spans="1:4" x14ac:dyDescent="0.3">
      <c r="A90" s="15">
        <v>261</v>
      </c>
      <c r="B90" s="16" t="s">
        <v>1275</v>
      </c>
      <c r="C90" s="17"/>
      <c r="D90" s="18"/>
    </row>
    <row r="91" spans="1:4" x14ac:dyDescent="0.3">
      <c r="A91" s="15">
        <v>262</v>
      </c>
      <c r="B91" s="16" t="s">
        <v>1276</v>
      </c>
      <c r="C91" s="17"/>
      <c r="D91" s="18"/>
    </row>
    <row r="92" spans="1:4" x14ac:dyDescent="0.3">
      <c r="A92" s="15">
        <v>270</v>
      </c>
      <c r="B92" s="16" t="s">
        <v>1277</v>
      </c>
      <c r="C92" s="17"/>
      <c r="D92" s="18"/>
    </row>
    <row r="93" spans="1:4" x14ac:dyDescent="0.3">
      <c r="A93" s="15">
        <v>280</v>
      </c>
      <c r="B93" s="16" t="s">
        <v>1278</v>
      </c>
      <c r="C93" s="17"/>
      <c r="D93" s="18"/>
    </row>
    <row r="94" spans="1:4" x14ac:dyDescent="0.3">
      <c r="A94" s="15">
        <v>297</v>
      </c>
      <c r="B94" s="16" t="s">
        <v>1279</v>
      </c>
      <c r="C94" s="17"/>
      <c r="D94" s="18"/>
    </row>
    <row r="95" spans="1:4" x14ac:dyDescent="0.3">
      <c r="A95" s="15">
        <v>300</v>
      </c>
      <c r="B95" s="16" t="s">
        <v>1280</v>
      </c>
      <c r="C95" s="17"/>
      <c r="D95" s="18"/>
    </row>
    <row r="96" spans="1:4" x14ac:dyDescent="0.3">
      <c r="A96" s="15">
        <v>374</v>
      </c>
      <c r="B96" s="16" t="s">
        <v>1281</v>
      </c>
      <c r="C96" s="17"/>
      <c r="D96" s="18"/>
    </row>
    <row r="97" spans="1:4" x14ac:dyDescent="0.3">
      <c r="A97" s="15">
        <v>555</v>
      </c>
      <c r="B97" s="16" t="s">
        <v>1282</v>
      </c>
      <c r="C97" s="17"/>
      <c r="D97" s="18"/>
    </row>
    <row r="98" spans="1:4" x14ac:dyDescent="0.3">
      <c r="A98" s="15">
        <v>584</v>
      </c>
      <c r="B98" s="16" t="s">
        <v>1283</v>
      </c>
      <c r="C98" s="17"/>
      <c r="D98" s="18"/>
    </row>
    <row r="99" spans="1:4" x14ac:dyDescent="0.3">
      <c r="A99" s="15">
        <v>588</v>
      </c>
      <c r="B99" s="16" t="s">
        <v>1284</v>
      </c>
      <c r="C99" s="17"/>
      <c r="D99" s="18"/>
    </row>
    <row r="100" spans="1:4" x14ac:dyDescent="0.3">
      <c r="A100" s="15">
        <v>624</v>
      </c>
      <c r="B100" s="16" t="s">
        <v>1285</v>
      </c>
      <c r="C100" s="17"/>
      <c r="D100" s="18"/>
    </row>
    <row r="101" spans="1:4" x14ac:dyDescent="0.3">
      <c r="A101" s="15">
        <v>628</v>
      </c>
      <c r="B101" s="16" t="s">
        <v>1286</v>
      </c>
      <c r="C101" s="17"/>
      <c r="D101" s="18"/>
    </row>
    <row r="102" spans="1:4" x14ac:dyDescent="0.3">
      <c r="A102" s="15">
        <v>667</v>
      </c>
      <c r="B102" s="16" t="s">
        <v>1287</v>
      </c>
      <c r="C102" s="17"/>
      <c r="D102" s="18"/>
    </row>
    <row r="103" spans="1:4" x14ac:dyDescent="0.3">
      <c r="A103" s="15">
        <v>701</v>
      </c>
      <c r="B103" s="16" t="s">
        <v>1288</v>
      </c>
      <c r="C103" s="17"/>
      <c r="D103" s="18"/>
    </row>
    <row r="104" spans="1:4" x14ac:dyDescent="0.3">
      <c r="A104" s="15">
        <v>704</v>
      </c>
      <c r="B104" s="16" t="s">
        <v>1289</v>
      </c>
      <c r="C104" s="17"/>
      <c r="D104" s="18"/>
    </row>
    <row r="105" spans="1:4" x14ac:dyDescent="0.3">
      <c r="A105" s="15">
        <v>705</v>
      </c>
      <c r="B105" s="16" t="s">
        <v>1290</v>
      </c>
      <c r="C105" s="17"/>
      <c r="D105" s="18"/>
    </row>
    <row r="106" spans="1:4" x14ac:dyDescent="0.3">
      <c r="A106" s="15">
        <v>706</v>
      </c>
      <c r="B106" s="16" t="s">
        <v>1291</v>
      </c>
      <c r="C106" s="17"/>
      <c r="D106" s="18"/>
    </row>
    <row r="107" spans="1:4" x14ac:dyDescent="0.3">
      <c r="A107" s="15">
        <v>707</v>
      </c>
      <c r="B107" s="16" t="s">
        <v>1292</v>
      </c>
      <c r="C107" s="17"/>
      <c r="D107" s="18"/>
    </row>
    <row r="108" spans="1:4" x14ac:dyDescent="0.3">
      <c r="A108" s="15">
        <v>708</v>
      </c>
      <c r="B108" s="16" t="s">
        <v>1293</v>
      </c>
      <c r="C108" s="17"/>
      <c r="D108" s="18"/>
    </row>
    <row r="109" spans="1:4" x14ac:dyDescent="0.3">
      <c r="A109" s="15">
        <v>712</v>
      </c>
      <c r="B109" s="16" t="s">
        <v>1294</v>
      </c>
      <c r="C109" s="17"/>
      <c r="D109" s="18"/>
    </row>
    <row r="110" spans="1:4" x14ac:dyDescent="0.3">
      <c r="A110" s="15">
        <v>713</v>
      </c>
      <c r="B110" s="16" t="s">
        <v>1295</v>
      </c>
      <c r="C110" s="17"/>
      <c r="D110" s="18"/>
    </row>
    <row r="111" spans="1:4" x14ac:dyDescent="0.3">
      <c r="A111" s="15">
        <v>716</v>
      </c>
      <c r="B111" s="16" t="s">
        <v>1296</v>
      </c>
      <c r="C111" s="17"/>
      <c r="D111" s="18"/>
    </row>
    <row r="112" spans="1:4" x14ac:dyDescent="0.3">
      <c r="A112" s="15">
        <v>717</v>
      </c>
      <c r="B112" s="16" t="s">
        <v>1297</v>
      </c>
      <c r="C112" s="17"/>
      <c r="D112" s="18"/>
    </row>
    <row r="113" spans="1:4" x14ac:dyDescent="0.3">
      <c r="A113" s="15">
        <v>719</v>
      </c>
      <c r="B113" s="16" t="s">
        <v>1298</v>
      </c>
      <c r="C113" s="17"/>
      <c r="D113" s="18"/>
    </row>
    <row r="114" spans="1:4" x14ac:dyDescent="0.3">
      <c r="A114" s="15">
        <v>720</v>
      </c>
      <c r="B114" s="16" t="s">
        <v>1299</v>
      </c>
      <c r="C114" s="17"/>
      <c r="D114" s="18"/>
    </row>
    <row r="115" spans="1:4" x14ac:dyDescent="0.3">
      <c r="A115" s="15">
        <v>722</v>
      </c>
      <c r="B115" s="16" t="s">
        <v>1300</v>
      </c>
      <c r="C115" s="17"/>
      <c r="D115" s="18"/>
    </row>
    <row r="116" spans="1:4" x14ac:dyDescent="0.3">
      <c r="A116" s="15">
        <v>723</v>
      </c>
      <c r="B116" s="16" t="s">
        <v>1301</v>
      </c>
      <c r="C116" s="17"/>
      <c r="D116" s="18"/>
    </row>
    <row r="117" spans="1:4" x14ac:dyDescent="0.3">
      <c r="A117" s="15">
        <v>725</v>
      </c>
      <c r="B117" s="16" t="s">
        <v>1302</v>
      </c>
      <c r="C117" s="17"/>
      <c r="D117" s="18"/>
    </row>
    <row r="118" spans="1:4" x14ac:dyDescent="0.3">
      <c r="A118" s="15">
        <v>726</v>
      </c>
      <c r="B118" s="16" t="s">
        <v>1303</v>
      </c>
      <c r="C118" s="17"/>
      <c r="D118" s="18"/>
    </row>
    <row r="119" spans="1:4" x14ac:dyDescent="0.3">
      <c r="A119" s="15">
        <v>728</v>
      </c>
      <c r="B119" s="16" t="s">
        <v>1304</v>
      </c>
      <c r="C119" s="17"/>
      <c r="D119" s="18"/>
    </row>
    <row r="120" spans="1:4" x14ac:dyDescent="0.3">
      <c r="A120" s="15">
        <v>729</v>
      </c>
      <c r="B120" s="16" t="s">
        <v>1305</v>
      </c>
      <c r="C120" s="17"/>
      <c r="D120" s="18"/>
    </row>
    <row r="121" spans="1:4" x14ac:dyDescent="0.3">
      <c r="A121" s="15">
        <v>730</v>
      </c>
      <c r="B121" s="16" t="s">
        <v>1306</v>
      </c>
      <c r="C121" s="17"/>
      <c r="D121" s="18"/>
    </row>
    <row r="122" spans="1:4" x14ac:dyDescent="0.3">
      <c r="A122" s="15">
        <v>733</v>
      </c>
      <c r="B122" s="16" t="s">
        <v>1307</v>
      </c>
      <c r="C122" s="17"/>
      <c r="D122" s="18"/>
    </row>
    <row r="123" spans="1:4" x14ac:dyDescent="0.3">
      <c r="A123" s="15">
        <v>734</v>
      </c>
      <c r="B123" s="16" t="s">
        <v>1308</v>
      </c>
      <c r="C123" s="17"/>
      <c r="D123" s="18"/>
    </row>
    <row r="124" spans="1:4" x14ac:dyDescent="0.3">
      <c r="A124" s="15">
        <v>736</v>
      </c>
      <c r="B124" s="16" t="s">
        <v>1309</v>
      </c>
      <c r="C124" s="17"/>
      <c r="D124" s="18"/>
    </row>
    <row r="125" spans="1:4" x14ac:dyDescent="0.3">
      <c r="A125" s="15">
        <v>738</v>
      </c>
      <c r="B125" s="16" t="s">
        <v>1310</v>
      </c>
      <c r="C125" s="17"/>
      <c r="D125" s="18"/>
    </row>
    <row r="126" spans="1:4" x14ac:dyDescent="0.3">
      <c r="A126" s="15">
        <v>739</v>
      </c>
      <c r="B126" s="16" t="s">
        <v>1311</v>
      </c>
      <c r="C126" s="17"/>
      <c r="D126" s="18"/>
    </row>
    <row r="127" spans="1:4" x14ac:dyDescent="0.3">
      <c r="A127" s="15">
        <v>740</v>
      </c>
      <c r="B127" s="16" t="s">
        <v>1312</v>
      </c>
      <c r="C127" s="17"/>
      <c r="D127" s="18"/>
    </row>
    <row r="128" spans="1:4" x14ac:dyDescent="0.3">
      <c r="A128" s="15">
        <v>741</v>
      </c>
      <c r="B128" s="16" t="s">
        <v>1313</v>
      </c>
      <c r="C128" s="17"/>
      <c r="D128" s="18"/>
    </row>
    <row r="129" spans="1:4" x14ac:dyDescent="0.3">
      <c r="A129" s="15">
        <v>742</v>
      </c>
      <c r="B129" s="16" t="s">
        <v>1314</v>
      </c>
      <c r="C129" s="17"/>
      <c r="D129" s="18"/>
    </row>
    <row r="130" spans="1:4" x14ac:dyDescent="0.3">
      <c r="A130" s="15">
        <v>743</v>
      </c>
      <c r="B130" s="16" t="s">
        <v>1315</v>
      </c>
      <c r="C130" s="17"/>
      <c r="D130" s="18"/>
    </row>
    <row r="131" spans="1:4" x14ac:dyDescent="0.3">
      <c r="A131" s="15">
        <v>744</v>
      </c>
      <c r="B131" s="16" t="s">
        <v>1316</v>
      </c>
      <c r="C131" s="17"/>
      <c r="D131" s="18"/>
    </row>
    <row r="132" spans="1:4" x14ac:dyDescent="0.3">
      <c r="A132" s="15">
        <v>745</v>
      </c>
      <c r="B132" s="16" t="s">
        <v>1317</v>
      </c>
      <c r="C132" s="17"/>
      <c r="D132" s="18"/>
    </row>
    <row r="133" spans="1:4" x14ac:dyDescent="0.3">
      <c r="A133" s="15">
        <v>748</v>
      </c>
      <c r="B133" s="16" t="s">
        <v>1318</v>
      </c>
      <c r="C133" s="17"/>
      <c r="D133" s="18"/>
    </row>
    <row r="134" spans="1:4" x14ac:dyDescent="0.3">
      <c r="A134" s="15">
        <v>750</v>
      </c>
      <c r="B134" s="16" t="s">
        <v>1319</v>
      </c>
      <c r="C134" s="17"/>
      <c r="D134" s="18"/>
    </row>
    <row r="135" spans="1:4" x14ac:dyDescent="0.3">
      <c r="A135" s="15">
        <v>751</v>
      </c>
      <c r="B135" s="16" t="s">
        <v>1320</v>
      </c>
      <c r="C135" s="17"/>
      <c r="D135" s="18"/>
    </row>
    <row r="136" spans="1:4" x14ac:dyDescent="0.3">
      <c r="A136" s="15">
        <v>752</v>
      </c>
      <c r="B136" s="16" t="s">
        <v>1321</v>
      </c>
      <c r="C136" s="17"/>
      <c r="D136" s="18"/>
    </row>
    <row r="137" spans="1:4" x14ac:dyDescent="0.3">
      <c r="A137" s="15">
        <v>759</v>
      </c>
      <c r="B137" s="16" t="s">
        <v>1322</v>
      </c>
      <c r="C137" s="17"/>
      <c r="D137" s="18"/>
    </row>
    <row r="138" spans="1:4" x14ac:dyDescent="0.3">
      <c r="A138" s="15">
        <v>760</v>
      </c>
      <c r="B138" s="16" t="s">
        <v>1323</v>
      </c>
      <c r="C138" s="17"/>
      <c r="D138" s="18"/>
    </row>
    <row r="139" spans="1:4" x14ac:dyDescent="0.3">
      <c r="A139" s="15">
        <v>780</v>
      </c>
      <c r="B139" s="16" t="s">
        <v>1324</v>
      </c>
      <c r="C139" s="17"/>
      <c r="D139" s="18"/>
    </row>
    <row r="140" spans="1:4" x14ac:dyDescent="0.3">
      <c r="A140" s="15">
        <v>790</v>
      </c>
      <c r="B140" s="16" t="s">
        <v>1325</v>
      </c>
      <c r="C140" s="17"/>
      <c r="D140" s="18"/>
    </row>
    <row r="141" spans="1:4" x14ac:dyDescent="0.3">
      <c r="A141" s="15">
        <v>798</v>
      </c>
      <c r="B141" s="16" t="s">
        <v>1326</v>
      </c>
      <c r="C141" s="17"/>
      <c r="D141" s="18"/>
    </row>
    <row r="142" spans="1:4" x14ac:dyDescent="0.3">
      <c r="A142" s="15">
        <v>800</v>
      </c>
      <c r="B142" s="16" t="s">
        <v>1327</v>
      </c>
      <c r="C142" s="17"/>
      <c r="D142" s="18"/>
    </row>
    <row r="143" spans="1:4" x14ac:dyDescent="0.3">
      <c r="A143" s="15">
        <v>1997</v>
      </c>
      <c r="B143" s="16" t="s">
        <v>1328</v>
      </c>
      <c r="C143" s="17"/>
      <c r="D143" s="18"/>
    </row>
    <row r="144" spans="1:4" x14ac:dyDescent="0.3">
      <c r="A144" s="15">
        <v>1998</v>
      </c>
      <c r="B144" s="16" t="s">
        <v>1329</v>
      </c>
      <c r="C144" s="17"/>
      <c r="D144" s="18"/>
    </row>
    <row r="145" spans="1:4" x14ac:dyDescent="0.3">
      <c r="A145" s="15">
        <v>1999</v>
      </c>
      <c r="B145" s="16" t="s">
        <v>1330</v>
      </c>
      <c r="C145" s="17"/>
      <c r="D145" s="18"/>
    </row>
    <row r="146" spans="1:4" x14ac:dyDescent="0.3">
      <c r="A146" s="15">
        <v>2000</v>
      </c>
      <c r="B146" s="16" t="s">
        <v>1331</v>
      </c>
      <c r="C146" s="17"/>
      <c r="D146" s="18"/>
    </row>
    <row r="147" spans="1:4" x14ac:dyDescent="0.3">
      <c r="A147" s="15">
        <v>2001</v>
      </c>
      <c r="B147" s="16" t="s">
        <v>1332</v>
      </c>
      <c r="C147" s="17"/>
      <c r="D147" s="18"/>
    </row>
    <row r="148" spans="1:4" x14ac:dyDescent="0.3">
      <c r="A148" s="15">
        <v>2002</v>
      </c>
      <c r="B148" s="16" t="s">
        <v>1333</v>
      </c>
      <c r="C148" s="17"/>
      <c r="D148" s="18"/>
    </row>
    <row r="149" spans="1:4" x14ac:dyDescent="0.3">
      <c r="A149" s="15">
        <v>2003</v>
      </c>
      <c r="B149" s="16" t="s">
        <v>1334</v>
      </c>
      <c r="C149" s="17"/>
      <c r="D149" s="18"/>
    </row>
    <row r="150" spans="1:4" x14ac:dyDescent="0.3">
      <c r="A150" s="15">
        <v>2004</v>
      </c>
      <c r="B150" s="16" t="s">
        <v>1335</v>
      </c>
      <c r="C150" s="17"/>
      <c r="D150" s="18"/>
    </row>
    <row r="151" spans="1:4" x14ac:dyDescent="0.3">
      <c r="A151" s="15">
        <v>2005</v>
      </c>
      <c r="B151" s="16" t="s">
        <v>1336</v>
      </c>
      <c r="C151" s="17"/>
      <c r="D151" s="18"/>
    </row>
    <row r="152" spans="1:4" x14ac:dyDescent="0.3">
      <c r="A152" s="15">
        <v>2006</v>
      </c>
      <c r="B152" s="16" t="s">
        <v>1337</v>
      </c>
      <c r="C152" s="17"/>
      <c r="D152" s="18"/>
    </row>
    <row r="153" spans="1:4" x14ac:dyDescent="0.3">
      <c r="A153" s="15">
        <v>2007</v>
      </c>
      <c r="B153" s="16" t="s">
        <v>1338</v>
      </c>
      <c r="C153" s="17"/>
      <c r="D153" s="18"/>
    </row>
    <row r="154" spans="1:4" x14ac:dyDescent="0.3">
      <c r="A154" s="15">
        <v>2008</v>
      </c>
      <c r="B154" s="16" t="s">
        <v>1339</v>
      </c>
      <c r="C154" s="17"/>
      <c r="D154" s="18"/>
    </row>
    <row r="155" spans="1:4" x14ac:dyDescent="0.3">
      <c r="A155" s="15">
        <v>2009</v>
      </c>
      <c r="B155" s="16" t="s">
        <v>1340</v>
      </c>
      <c r="C155" s="17"/>
      <c r="D155" s="18"/>
    </row>
    <row r="156" spans="1:4" x14ac:dyDescent="0.3">
      <c r="A156" s="15">
        <v>3110</v>
      </c>
      <c r="B156" s="16" t="s">
        <v>1341</v>
      </c>
      <c r="C156" s="17"/>
      <c r="D156" s="18"/>
    </row>
    <row r="157" spans="1:4" x14ac:dyDescent="0.3">
      <c r="A157" s="15">
        <v>3151</v>
      </c>
      <c r="B157" s="16" t="s">
        <v>1342</v>
      </c>
      <c r="C157" s="17"/>
      <c r="D157" s="18"/>
    </row>
    <row r="158" spans="1:4" x14ac:dyDescent="0.3">
      <c r="A158" s="15">
        <v>3152</v>
      </c>
      <c r="B158" s="16" t="s">
        <v>1343</v>
      </c>
      <c r="C158" s="17"/>
      <c r="D158" s="18"/>
    </row>
    <row r="159" spans="1:4" x14ac:dyDescent="0.3">
      <c r="A159" s="15">
        <v>3154</v>
      </c>
      <c r="B159" s="16" t="s">
        <v>1344</v>
      </c>
      <c r="C159" s="17"/>
      <c r="D159" s="18"/>
    </row>
    <row r="160" spans="1:4" x14ac:dyDescent="0.3">
      <c r="A160" s="15">
        <v>3156</v>
      </c>
      <c r="B160" s="16" t="s">
        <v>1345</v>
      </c>
      <c r="C160" s="17"/>
      <c r="D160" s="18"/>
    </row>
    <row r="161" spans="1:4" x14ac:dyDescent="0.3">
      <c r="A161" s="15">
        <v>3159</v>
      </c>
      <c r="B161" s="16" t="s">
        <v>1346</v>
      </c>
      <c r="C161" s="17"/>
      <c r="D161" s="18"/>
    </row>
    <row r="162" spans="1:4" x14ac:dyDescent="0.3">
      <c r="A162" s="15">
        <v>3160</v>
      </c>
      <c r="B162" s="16" t="s">
        <v>1347</v>
      </c>
      <c r="C162" s="17"/>
      <c r="D162" s="18"/>
    </row>
    <row r="163" spans="1:4" x14ac:dyDescent="0.3">
      <c r="A163" s="15">
        <v>3180</v>
      </c>
      <c r="B163" s="16" t="s">
        <v>1348</v>
      </c>
      <c r="C163" s="17"/>
      <c r="D163" s="18"/>
    </row>
    <row r="164" spans="1:4" x14ac:dyDescent="0.3">
      <c r="A164" s="15">
        <v>10001</v>
      </c>
      <c r="B164" s="16" t="s">
        <v>1349</v>
      </c>
      <c r="C164" s="17"/>
      <c r="D164" s="18"/>
    </row>
    <row r="165" spans="1:4" x14ac:dyDescent="0.3">
      <c r="A165" s="15">
        <v>10002</v>
      </c>
      <c r="B165" s="16" t="s">
        <v>1350</v>
      </c>
      <c r="C165" s="17"/>
      <c r="D165" s="18"/>
    </row>
    <row r="166" spans="1:4" x14ac:dyDescent="0.3">
      <c r="A166" s="15">
        <v>10003</v>
      </c>
      <c r="B166" s="16" t="s">
        <v>1351</v>
      </c>
      <c r="C166" s="17"/>
      <c r="D166" s="18"/>
    </row>
    <row r="167" spans="1:4" x14ac:dyDescent="0.3">
      <c r="A167" s="15">
        <v>10004</v>
      </c>
      <c r="B167" s="16" t="s">
        <v>1352</v>
      </c>
      <c r="C167" s="17"/>
      <c r="D167" s="18"/>
    </row>
    <row r="168" spans="1:4" x14ac:dyDescent="0.3">
      <c r="A168" s="15">
        <v>10005</v>
      </c>
      <c r="B168" s="16" t="s">
        <v>1353</v>
      </c>
      <c r="C168" s="17"/>
      <c r="D168" s="18"/>
    </row>
    <row r="169" spans="1:4" x14ac:dyDescent="0.3">
      <c r="A169" s="15">
        <v>10006</v>
      </c>
      <c r="B169" s="16" t="s">
        <v>1354</v>
      </c>
      <c r="C169" s="17"/>
      <c r="D169" s="18"/>
    </row>
    <row r="170" spans="1:4" x14ac:dyDescent="0.3">
      <c r="A170" s="15">
        <v>10100</v>
      </c>
      <c r="B170" s="16" t="s">
        <v>1355</v>
      </c>
      <c r="C170" s="17"/>
      <c r="D170" s="18"/>
    </row>
    <row r="171" spans="1:4" x14ac:dyDescent="0.3">
      <c r="A171" s="15">
        <v>11000</v>
      </c>
      <c r="B171" s="16" t="s">
        <v>1356</v>
      </c>
      <c r="C171" s="17"/>
      <c r="D171" s="18"/>
    </row>
    <row r="172" spans="1:4" x14ac:dyDescent="0.3">
      <c r="A172" s="15">
        <v>11001</v>
      </c>
      <c r="B172" s="16" t="s">
        <v>1357</v>
      </c>
      <c r="C172" s="17"/>
      <c r="D172" s="18"/>
    </row>
    <row r="173" spans="1:4" x14ac:dyDescent="0.3">
      <c r="A173" s="15">
        <v>11002</v>
      </c>
      <c r="B173" s="16" t="s">
        <v>1358</v>
      </c>
      <c r="C173" s="17"/>
      <c r="D173" s="18"/>
    </row>
    <row r="174" spans="1:4" x14ac:dyDescent="0.3">
      <c r="A174" s="15">
        <v>11003</v>
      </c>
      <c r="B174" s="16" t="s">
        <v>1359</v>
      </c>
      <c r="C174" s="17"/>
      <c r="D174" s="18"/>
    </row>
    <row r="175" spans="1:4" x14ac:dyDescent="0.3">
      <c r="A175" s="15">
        <v>11004</v>
      </c>
      <c r="B175" s="16" t="s">
        <v>1360</v>
      </c>
      <c r="C175" s="17"/>
      <c r="D175" s="18"/>
    </row>
    <row r="176" spans="1:4" x14ac:dyDescent="0.3">
      <c r="A176" s="15">
        <v>11005</v>
      </c>
      <c r="B176" s="16" t="s">
        <v>1361</v>
      </c>
      <c r="C176" s="17"/>
      <c r="D176" s="18"/>
    </row>
    <row r="177" spans="1:4" x14ac:dyDescent="0.3">
      <c r="A177" s="15">
        <v>11006</v>
      </c>
      <c r="B177" s="16" t="s">
        <v>1362</v>
      </c>
      <c r="C177" s="19"/>
      <c r="D177" s="18"/>
    </row>
    <row r="178" spans="1:4" x14ac:dyDescent="0.3">
      <c r="A178" s="15">
        <v>11007</v>
      </c>
      <c r="B178" s="16" t="s">
        <v>1363</v>
      </c>
      <c r="C178" s="17"/>
      <c r="D178" s="18"/>
    </row>
    <row r="179" spans="1:4" x14ac:dyDescent="0.3">
      <c r="A179" s="15">
        <v>11008</v>
      </c>
      <c r="B179" s="16" t="s">
        <v>1364</v>
      </c>
      <c r="C179" s="17"/>
      <c r="D179" s="18"/>
    </row>
    <row r="180" spans="1:4" x14ac:dyDescent="0.3">
      <c r="A180" s="15">
        <v>11009</v>
      </c>
      <c r="B180" s="16" t="s">
        <v>1365</v>
      </c>
      <c r="C180" s="17"/>
      <c r="D180" s="18"/>
    </row>
    <row r="181" spans="1:4" x14ac:dyDescent="0.3">
      <c r="A181" s="15">
        <v>11010</v>
      </c>
      <c r="B181" s="16" t="s">
        <v>1366</v>
      </c>
      <c r="C181" s="17"/>
      <c r="D181" s="18"/>
    </row>
    <row r="182" spans="1:4" x14ac:dyDescent="0.3">
      <c r="A182" s="15">
        <v>11011</v>
      </c>
      <c r="B182" s="16" t="s">
        <v>1367</v>
      </c>
      <c r="C182" s="17"/>
      <c r="D182" s="18"/>
    </row>
    <row r="183" spans="1:4" x14ac:dyDescent="0.3">
      <c r="A183" s="15">
        <v>11012</v>
      </c>
      <c r="B183" s="16" t="s">
        <v>1368</v>
      </c>
      <c r="C183" s="17"/>
      <c r="D183" s="18"/>
    </row>
    <row r="184" spans="1:4" x14ac:dyDescent="0.3">
      <c r="A184" s="15">
        <v>11013</v>
      </c>
      <c r="B184" s="16" t="s">
        <v>1369</v>
      </c>
      <c r="C184" s="17"/>
      <c r="D184" s="18"/>
    </row>
    <row r="185" spans="1:4" x14ac:dyDescent="0.3">
      <c r="A185" s="15">
        <v>11014</v>
      </c>
      <c r="B185" s="16" t="s">
        <v>1370</v>
      </c>
      <c r="C185" s="17"/>
      <c r="D185" s="18"/>
    </row>
    <row r="186" spans="1:4" x14ac:dyDescent="0.3">
      <c r="A186" s="15">
        <v>11015</v>
      </c>
      <c r="B186" s="16" t="s">
        <v>1371</v>
      </c>
      <c r="C186" s="17"/>
      <c r="D186" s="18"/>
    </row>
    <row r="187" spans="1:4" x14ac:dyDescent="0.3">
      <c r="A187" s="15">
        <v>11016</v>
      </c>
      <c r="B187" s="16" t="s">
        <v>1372</v>
      </c>
      <c r="C187" s="17"/>
      <c r="D187" s="20"/>
    </row>
    <row r="188" spans="1:4" x14ac:dyDescent="0.3">
      <c r="A188" s="15">
        <v>11017</v>
      </c>
      <c r="B188" s="16" t="s">
        <v>1373</v>
      </c>
      <c r="C188" s="17"/>
      <c r="D188" s="20"/>
    </row>
    <row r="189" spans="1:4" x14ac:dyDescent="0.3">
      <c r="A189" s="15">
        <v>11018</v>
      </c>
      <c r="B189" s="16" t="s">
        <v>1374</v>
      </c>
      <c r="C189" s="17"/>
      <c r="D189" s="20"/>
    </row>
    <row r="190" spans="1:4" x14ac:dyDescent="0.3">
      <c r="A190" s="15">
        <v>11019</v>
      </c>
      <c r="B190" s="16" t="s">
        <v>1375</v>
      </c>
      <c r="C190" s="17"/>
      <c r="D190" s="20"/>
    </row>
    <row r="191" spans="1:4" x14ac:dyDescent="0.3">
      <c r="A191" s="15">
        <v>11020</v>
      </c>
      <c r="B191" s="16" t="s">
        <v>1357</v>
      </c>
      <c r="C191" s="17"/>
      <c r="D191" s="20"/>
    </row>
    <row r="192" spans="1:4" x14ac:dyDescent="0.3">
      <c r="A192" s="15">
        <v>11021</v>
      </c>
      <c r="B192" s="16" t="s">
        <v>1376</v>
      </c>
      <c r="C192" s="17"/>
      <c r="D192" s="20"/>
    </row>
    <row r="193" spans="1:4" x14ac:dyDescent="0.3">
      <c r="A193" s="15">
        <v>11022</v>
      </c>
      <c r="B193" s="16" t="s">
        <v>1377</v>
      </c>
      <c r="C193" s="17"/>
      <c r="D193" s="20"/>
    </row>
    <row r="194" spans="1:4" x14ac:dyDescent="0.3">
      <c r="A194" s="15">
        <v>11023</v>
      </c>
      <c r="B194" s="16" t="s">
        <v>1378</v>
      </c>
      <c r="C194" s="17"/>
      <c r="D194" s="20"/>
    </row>
    <row r="195" spans="1:4" x14ac:dyDescent="0.3">
      <c r="A195" s="15">
        <v>11024</v>
      </c>
      <c r="B195" s="16" t="s">
        <v>1379</v>
      </c>
      <c r="C195" s="17"/>
      <c r="D195" s="20"/>
    </row>
    <row r="196" spans="1:4" x14ac:dyDescent="0.3">
      <c r="A196" s="15">
        <v>11025</v>
      </c>
      <c r="B196" s="16" t="s">
        <v>1380</v>
      </c>
      <c r="C196" s="17"/>
      <c r="D196" s="20"/>
    </row>
    <row r="197" spans="1:4" x14ac:dyDescent="0.3">
      <c r="A197" s="15">
        <v>11026</v>
      </c>
      <c r="B197" s="16" t="s">
        <v>1381</v>
      </c>
      <c r="C197" s="17"/>
      <c r="D197" s="20"/>
    </row>
    <row r="198" spans="1:4" x14ac:dyDescent="0.3">
      <c r="A198" s="15">
        <v>11027</v>
      </c>
      <c r="B198" s="21" t="s">
        <v>1382</v>
      </c>
      <c r="C198" s="17"/>
      <c r="D198" s="20"/>
    </row>
    <row r="199" spans="1:4" x14ac:dyDescent="0.3">
      <c r="A199" s="15">
        <v>11028</v>
      </c>
      <c r="B199" s="21" t="s">
        <v>1383</v>
      </c>
      <c r="C199" s="17"/>
      <c r="D199" s="20"/>
    </row>
    <row r="200" spans="1:4" x14ac:dyDescent="0.3">
      <c r="A200" s="15">
        <v>11623</v>
      </c>
      <c r="B200" s="16" t="s">
        <v>1384</v>
      </c>
      <c r="C200" s="17"/>
      <c r="D200" s="18"/>
    </row>
    <row r="201" spans="1:4" x14ac:dyDescent="0.3">
      <c r="A201" s="15">
        <v>11624</v>
      </c>
      <c r="B201" s="16" t="s">
        <v>1385</v>
      </c>
      <c r="C201" s="17"/>
      <c r="D201" s="18"/>
    </row>
    <row r="202" spans="1:4" x14ac:dyDescent="0.3">
      <c r="A202" s="15">
        <v>11625</v>
      </c>
      <c r="B202" s="16" t="s">
        <v>1386</v>
      </c>
      <c r="C202" s="17"/>
      <c r="D202" s="18"/>
    </row>
    <row r="203" spans="1:4" x14ac:dyDescent="0.3">
      <c r="A203" s="15">
        <v>11626</v>
      </c>
      <c r="B203" s="16" t="s">
        <v>1387</v>
      </c>
      <c r="C203" s="17"/>
      <c r="D203" s="18"/>
    </row>
    <row r="204" spans="1:4" x14ac:dyDescent="0.3">
      <c r="A204" s="15">
        <v>11627</v>
      </c>
      <c r="B204" s="16" t="s">
        <v>1388</v>
      </c>
      <c r="C204" s="17"/>
      <c r="D204" s="18"/>
    </row>
    <row r="205" spans="1:4" x14ac:dyDescent="0.3">
      <c r="A205" s="15">
        <v>11628</v>
      </c>
      <c r="B205" s="16" t="s">
        <v>1389</v>
      </c>
      <c r="C205" s="17"/>
      <c r="D205" s="18"/>
    </row>
    <row r="206" spans="1:4" x14ac:dyDescent="0.3">
      <c r="A206" s="15">
        <v>11629</v>
      </c>
      <c r="B206" s="16" t="s">
        <v>1390</v>
      </c>
      <c r="C206" s="17"/>
      <c r="D206" s="18"/>
    </row>
    <row r="207" spans="1:4" x14ac:dyDescent="0.3">
      <c r="A207" s="15">
        <v>11630</v>
      </c>
      <c r="B207" s="16" t="s">
        <v>1391</v>
      </c>
      <c r="C207" s="17"/>
      <c r="D207" s="18"/>
    </row>
    <row r="208" spans="1:4" x14ac:dyDescent="0.3">
      <c r="A208" s="15">
        <v>11631</v>
      </c>
      <c r="B208" s="16" t="s">
        <v>1392</v>
      </c>
      <c r="C208" s="17"/>
      <c r="D208" s="18"/>
    </row>
    <row r="209" spans="1:4" x14ac:dyDescent="0.3">
      <c r="A209" s="15">
        <v>11632</v>
      </c>
      <c r="B209" s="16" t="s">
        <v>1393</v>
      </c>
      <c r="C209" s="17"/>
      <c r="D209" s="18"/>
    </row>
    <row r="210" spans="1:4" x14ac:dyDescent="0.3">
      <c r="A210" s="15">
        <v>11633</v>
      </c>
      <c r="B210" s="16" t="s">
        <v>1394</v>
      </c>
      <c r="C210" s="17"/>
      <c r="D210" s="18"/>
    </row>
    <row r="211" spans="1:4" x14ac:dyDescent="0.3">
      <c r="A211" s="15">
        <v>11634</v>
      </c>
      <c r="B211" s="16" t="s">
        <v>1395</v>
      </c>
      <c r="C211" s="17"/>
      <c r="D211" s="18"/>
    </row>
    <row r="212" spans="1:4" x14ac:dyDescent="0.3">
      <c r="A212" s="15">
        <v>11635</v>
      </c>
      <c r="B212" s="16" t="s">
        <v>1396</v>
      </c>
      <c r="C212" s="17"/>
      <c r="D212" s="18"/>
    </row>
    <row r="213" spans="1:4" x14ac:dyDescent="0.3">
      <c r="A213" s="15">
        <v>11636</v>
      </c>
      <c r="B213" s="16" t="s">
        <v>1397</v>
      </c>
      <c r="C213" s="17"/>
      <c r="D213" s="18"/>
    </row>
    <row r="214" spans="1:4" x14ac:dyDescent="0.3">
      <c r="A214" s="15">
        <v>11637</v>
      </c>
      <c r="B214" s="16" t="s">
        <v>1398</v>
      </c>
      <c r="C214" s="17"/>
      <c r="D214" s="18"/>
    </row>
    <row r="215" spans="1:4" x14ac:dyDescent="0.3">
      <c r="A215" s="15">
        <v>11638</v>
      </c>
      <c r="B215" s="16" t="s">
        <v>833</v>
      </c>
      <c r="C215" s="17"/>
      <c r="D215" s="18"/>
    </row>
    <row r="216" spans="1:4" x14ac:dyDescent="0.3">
      <c r="A216" s="15">
        <v>11639</v>
      </c>
      <c r="B216" s="16" t="s">
        <v>1399</v>
      </c>
      <c r="C216" s="17"/>
      <c r="D216" s="18"/>
    </row>
    <row r="217" spans="1:4" x14ac:dyDescent="0.3">
      <c r="A217" s="15">
        <v>11640</v>
      </c>
      <c r="B217" s="16" t="s">
        <v>1400</v>
      </c>
      <c r="C217" s="17"/>
      <c r="D217" s="18"/>
    </row>
    <row r="218" spans="1:4" x14ac:dyDescent="0.3">
      <c r="A218" s="15">
        <v>11641</v>
      </c>
      <c r="B218" s="16" t="s">
        <v>1401</v>
      </c>
      <c r="C218" s="17"/>
      <c r="D218" s="18"/>
    </row>
    <row r="219" spans="1:4" x14ac:dyDescent="0.3">
      <c r="A219" s="15">
        <v>11642</v>
      </c>
      <c r="B219" s="16" t="s">
        <v>1402</v>
      </c>
      <c r="C219" s="17"/>
      <c r="D219" s="18"/>
    </row>
    <row r="220" spans="1:4" x14ac:dyDescent="0.3">
      <c r="A220" s="15">
        <v>11643</v>
      </c>
      <c r="B220" s="16" t="s">
        <v>1403</v>
      </c>
      <c r="C220" s="17"/>
      <c r="D220" s="18"/>
    </row>
    <row r="221" spans="1:4" x14ac:dyDescent="0.3">
      <c r="A221" s="15">
        <v>11644</v>
      </c>
      <c r="B221" s="16" t="s">
        <v>1404</v>
      </c>
      <c r="C221" s="17"/>
      <c r="D221" s="18"/>
    </row>
    <row r="222" spans="1:4" x14ac:dyDescent="0.3">
      <c r="A222" s="15">
        <v>11645</v>
      </c>
      <c r="B222" s="16" t="s">
        <v>1405</v>
      </c>
      <c r="C222" s="17"/>
      <c r="D222" s="18"/>
    </row>
    <row r="223" spans="1:4" x14ac:dyDescent="0.3">
      <c r="A223" s="15">
        <v>11646</v>
      </c>
      <c r="B223" s="16" t="s">
        <v>1406</v>
      </c>
      <c r="C223" s="17"/>
      <c r="D223" s="18"/>
    </row>
    <row r="224" spans="1:4" x14ac:dyDescent="0.3">
      <c r="A224" s="15">
        <v>11647</v>
      </c>
      <c r="B224" s="16" t="s">
        <v>1407</v>
      </c>
      <c r="C224" s="17"/>
      <c r="D224" s="18"/>
    </row>
    <row r="225" spans="1:4" x14ac:dyDescent="0.3">
      <c r="A225" s="15">
        <v>11648</v>
      </c>
      <c r="B225" s="16" t="s">
        <v>1408</v>
      </c>
      <c r="C225" s="17"/>
      <c r="D225" s="18"/>
    </row>
    <row r="226" spans="1:4" x14ac:dyDescent="0.3">
      <c r="A226" s="15">
        <v>11649</v>
      </c>
      <c r="B226" s="16" t="s">
        <v>1409</v>
      </c>
      <c r="C226" s="17"/>
      <c r="D226" s="18"/>
    </row>
    <row r="227" spans="1:4" x14ac:dyDescent="0.3">
      <c r="A227" s="15">
        <v>11650</v>
      </c>
      <c r="B227" s="16" t="s">
        <v>1410</v>
      </c>
      <c r="C227" s="17"/>
      <c r="D227" s="18"/>
    </row>
    <row r="228" spans="1:4" x14ac:dyDescent="0.3">
      <c r="A228" s="15">
        <v>11651</v>
      </c>
      <c r="B228" s="16" t="s">
        <v>1411</v>
      </c>
      <c r="C228" s="17"/>
      <c r="D228" s="18"/>
    </row>
    <row r="229" spans="1:4" x14ac:dyDescent="0.3">
      <c r="A229" s="15">
        <v>11652</v>
      </c>
      <c r="B229" s="16" t="s">
        <v>1412</v>
      </c>
      <c r="C229" s="17"/>
      <c r="D229" s="18"/>
    </row>
    <row r="230" spans="1:4" x14ac:dyDescent="0.3">
      <c r="A230" s="15">
        <v>11653</v>
      </c>
      <c r="B230" s="16" t="s">
        <v>1413</v>
      </c>
      <c r="C230" s="17"/>
      <c r="D230" s="18"/>
    </row>
    <row r="231" spans="1:4" x14ac:dyDescent="0.3">
      <c r="A231" s="15">
        <v>11654</v>
      </c>
      <c r="B231" s="16" t="s">
        <v>1414</v>
      </c>
      <c r="C231" s="17"/>
      <c r="D231" s="18"/>
    </row>
    <row r="232" spans="1:4" x14ac:dyDescent="0.3">
      <c r="A232" s="15">
        <v>11655</v>
      </c>
      <c r="B232" s="21" t="s">
        <v>1415</v>
      </c>
      <c r="C232" s="17"/>
      <c r="D232" s="18"/>
    </row>
    <row r="233" spans="1:4" x14ac:dyDescent="0.3">
      <c r="A233" s="15">
        <v>11738</v>
      </c>
      <c r="B233" s="16" t="s">
        <v>1416</v>
      </c>
      <c r="C233" s="17"/>
      <c r="D233" s="18"/>
    </row>
    <row r="234" spans="1:4" x14ac:dyDescent="0.3">
      <c r="A234" s="15">
        <v>11739</v>
      </c>
      <c r="B234" s="16" t="s">
        <v>1417</v>
      </c>
      <c r="C234" s="17"/>
      <c r="D234" s="18"/>
    </row>
    <row r="235" spans="1:4" x14ac:dyDescent="0.3">
      <c r="A235" s="15">
        <v>11740</v>
      </c>
      <c r="B235" s="16" t="s">
        <v>1418</v>
      </c>
      <c r="C235" s="17"/>
      <c r="D235" s="18"/>
    </row>
    <row r="236" spans="1:4" x14ac:dyDescent="0.3">
      <c r="A236" s="15">
        <v>11743</v>
      </c>
      <c r="B236" s="16" t="s">
        <v>1419</v>
      </c>
      <c r="C236" s="17"/>
      <c r="D236" s="18"/>
    </row>
    <row r="237" spans="1:4" x14ac:dyDescent="0.3">
      <c r="A237" s="15">
        <v>11744</v>
      </c>
      <c r="B237" s="16" t="s">
        <v>1420</v>
      </c>
      <c r="C237" s="17"/>
      <c r="D237" s="18"/>
    </row>
    <row r="238" spans="1:4" x14ac:dyDescent="0.3">
      <c r="A238" s="15">
        <v>11745</v>
      </c>
      <c r="B238" s="16" t="s">
        <v>1421</v>
      </c>
      <c r="C238" s="17"/>
      <c r="D238" s="18"/>
    </row>
    <row r="239" spans="1:4" x14ac:dyDescent="0.3">
      <c r="A239" s="15">
        <v>11746</v>
      </c>
      <c r="B239" s="16" t="s">
        <v>1422</v>
      </c>
      <c r="C239" s="17"/>
      <c r="D239" s="18"/>
    </row>
    <row r="240" spans="1:4" x14ac:dyDescent="0.3">
      <c r="A240" s="15">
        <v>11747</v>
      </c>
      <c r="B240" s="16" t="s">
        <v>1423</v>
      </c>
      <c r="C240" s="17"/>
      <c r="D240" s="18"/>
    </row>
    <row r="241" spans="1:4" x14ac:dyDescent="0.3">
      <c r="A241" s="15">
        <v>11748</v>
      </c>
      <c r="B241" s="16" t="s">
        <v>1424</v>
      </c>
      <c r="C241" s="17"/>
      <c r="D241" s="18"/>
    </row>
    <row r="242" spans="1:4" x14ac:dyDescent="0.3">
      <c r="A242" s="15">
        <v>11749</v>
      </c>
      <c r="B242" s="16" t="s">
        <v>1425</v>
      </c>
      <c r="C242" s="17"/>
      <c r="D242" s="18"/>
    </row>
    <row r="243" spans="1:4" x14ac:dyDescent="0.3">
      <c r="A243" s="15">
        <v>11750</v>
      </c>
      <c r="B243" s="16" t="s">
        <v>1426</v>
      </c>
      <c r="C243" s="17"/>
      <c r="D243" s="18"/>
    </row>
    <row r="244" spans="1:4" x14ac:dyDescent="0.3">
      <c r="A244" s="15">
        <v>11900</v>
      </c>
      <c r="B244" s="16" t="s">
        <v>1427</v>
      </c>
      <c r="C244" s="17"/>
      <c r="D244" s="18"/>
    </row>
    <row r="245" spans="1:4" x14ac:dyDescent="0.3">
      <c r="A245" s="15">
        <v>11901</v>
      </c>
      <c r="B245" s="16" t="s">
        <v>1428</v>
      </c>
      <c r="C245" s="17"/>
      <c r="D245" s="18"/>
    </row>
    <row r="246" spans="1:4" x14ac:dyDescent="0.3">
      <c r="A246" s="15">
        <v>11902</v>
      </c>
      <c r="B246" s="16" t="s">
        <v>1429</v>
      </c>
      <c r="C246" s="17"/>
      <c r="D246" s="18"/>
    </row>
    <row r="247" spans="1:4" x14ac:dyDescent="0.3">
      <c r="A247" s="15">
        <v>11903</v>
      </c>
      <c r="B247" s="16" t="s">
        <v>1430</v>
      </c>
      <c r="C247" s="17"/>
      <c r="D247" s="18"/>
    </row>
    <row r="248" spans="1:4" x14ac:dyDescent="0.3">
      <c r="A248" s="15">
        <v>11904</v>
      </c>
      <c r="B248" s="16" t="s">
        <v>1431</v>
      </c>
      <c r="C248" s="17"/>
      <c r="D248" s="18"/>
    </row>
    <row r="249" spans="1:4" x14ac:dyDescent="0.3">
      <c r="A249" s="15">
        <v>11905</v>
      </c>
      <c r="B249" s="16" t="s">
        <v>1432</v>
      </c>
      <c r="C249" s="17"/>
      <c r="D249" s="18"/>
    </row>
    <row r="250" spans="1:4" x14ac:dyDescent="0.3">
      <c r="A250" s="15">
        <v>11906</v>
      </c>
      <c r="B250" s="16" t="s">
        <v>1433</v>
      </c>
      <c r="C250" s="17"/>
      <c r="D250" s="18"/>
    </row>
    <row r="251" spans="1:4" x14ac:dyDescent="0.3">
      <c r="A251" s="15">
        <v>11907</v>
      </c>
      <c r="B251" s="16" t="s">
        <v>1434</v>
      </c>
      <c r="C251" s="17"/>
      <c r="D251" s="18"/>
    </row>
    <row r="252" spans="1:4" x14ac:dyDescent="0.3">
      <c r="A252" s="15">
        <v>11908</v>
      </c>
      <c r="B252" s="16" t="s">
        <v>1435</v>
      </c>
      <c r="C252" s="17"/>
      <c r="D252" s="18"/>
    </row>
    <row r="253" spans="1:4" x14ac:dyDescent="0.3">
      <c r="A253" s="15">
        <v>11909</v>
      </c>
      <c r="B253" s="16" t="s">
        <v>1436</v>
      </c>
      <c r="C253" s="17"/>
      <c r="D253" s="18"/>
    </row>
    <row r="254" spans="1:4" x14ac:dyDescent="0.3">
      <c r="A254" s="15">
        <v>11910</v>
      </c>
      <c r="B254" s="16" t="s">
        <v>1437</v>
      </c>
      <c r="C254" s="17"/>
      <c r="D254" s="18"/>
    </row>
    <row r="255" spans="1:4" x14ac:dyDescent="0.3">
      <c r="A255" s="15">
        <v>11911</v>
      </c>
      <c r="B255" s="16" t="s">
        <v>1438</v>
      </c>
      <c r="C255" s="17"/>
      <c r="D255" s="18"/>
    </row>
    <row r="256" spans="1:4" x14ac:dyDescent="0.3">
      <c r="A256" s="15">
        <v>11912</v>
      </c>
      <c r="B256" s="16" t="s">
        <v>1439</v>
      </c>
      <c r="C256" s="17"/>
      <c r="D256" s="18"/>
    </row>
    <row r="257" spans="1:4" x14ac:dyDescent="0.3">
      <c r="A257" s="15">
        <v>11913</v>
      </c>
      <c r="B257" s="16" t="s">
        <v>1440</v>
      </c>
      <c r="C257" s="17"/>
      <c r="D257" s="18"/>
    </row>
    <row r="258" spans="1:4" x14ac:dyDescent="0.3">
      <c r="A258" s="15">
        <v>11914</v>
      </c>
      <c r="B258" s="16" t="s">
        <v>1441</v>
      </c>
      <c r="C258" s="17"/>
      <c r="D258" s="18"/>
    </row>
    <row r="259" spans="1:4" x14ac:dyDescent="0.3">
      <c r="A259" s="15">
        <v>11915</v>
      </c>
      <c r="B259" s="16" t="s">
        <v>1442</v>
      </c>
      <c r="C259" s="17"/>
      <c r="D259" s="18"/>
    </row>
    <row r="260" spans="1:4" x14ac:dyDescent="0.3">
      <c r="A260" s="15">
        <v>11916</v>
      </c>
      <c r="B260" s="16" t="s">
        <v>1443</v>
      </c>
      <c r="C260" s="17"/>
      <c r="D260" s="18"/>
    </row>
    <row r="261" spans="1:4" x14ac:dyDescent="0.3">
      <c r="A261" s="15">
        <v>11917</v>
      </c>
      <c r="B261" s="16" t="s">
        <v>1444</v>
      </c>
      <c r="C261" s="17"/>
      <c r="D261" s="18"/>
    </row>
    <row r="262" spans="1:4" x14ac:dyDescent="0.3">
      <c r="A262" s="15">
        <v>11918</v>
      </c>
      <c r="B262" s="16" t="s">
        <v>1445</v>
      </c>
      <c r="C262" s="17"/>
      <c r="D262" s="18"/>
    </row>
    <row r="263" spans="1:4" x14ac:dyDescent="0.3">
      <c r="A263" s="15">
        <v>11919</v>
      </c>
      <c r="B263" s="16" t="s">
        <v>1446</v>
      </c>
      <c r="C263" s="17"/>
      <c r="D263" s="18"/>
    </row>
    <row r="264" spans="1:4" x14ac:dyDescent="0.3">
      <c r="A264" s="15">
        <v>11920</v>
      </c>
      <c r="B264" s="16" t="s">
        <v>1447</v>
      </c>
      <c r="C264" s="17"/>
      <c r="D264" s="18"/>
    </row>
    <row r="265" spans="1:4" x14ac:dyDescent="0.3">
      <c r="A265" s="15">
        <v>11921</v>
      </c>
      <c r="B265" s="22" t="s">
        <v>1448</v>
      </c>
      <c r="C265" s="17"/>
      <c r="D265" s="18"/>
    </row>
    <row r="266" spans="1:4" x14ac:dyDescent="0.3">
      <c r="A266" s="15">
        <v>11922</v>
      </c>
      <c r="B266" s="16" t="s">
        <v>1449</v>
      </c>
      <c r="C266" s="17"/>
      <c r="D266" s="18"/>
    </row>
    <row r="267" spans="1:4" x14ac:dyDescent="0.3">
      <c r="A267" s="15">
        <v>11923</v>
      </c>
      <c r="B267" s="16" t="s">
        <v>1450</v>
      </c>
      <c r="C267" s="17"/>
      <c r="D267" s="18"/>
    </row>
    <row r="268" spans="1:4" x14ac:dyDescent="0.3">
      <c r="A268" s="15">
        <v>11924</v>
      </c>
      <c r="B268" s="16" t="s">
        <v>1451</v>
      </c>
      <c r="C268" s="17"/>
      <c r="D268" s="18"/>
    </row>
    <row r="269" spans="1:4" x14ac:dyDescent="0.3">
      <c r="A269" s="15">
        <v>11925</v>
      </c>
      <c r="B269" s="16" t="s">
        <v>1452</v>
      </c>
      <c r="C269" s="17"/>
      <c r="D269" s="18"/>
    </row>
    <row r="270" spans="1:4" x14ac:dyDescent="0.3">
      <c r="A270" s="15">
        <v>12001</v>
      </c>
      <c r="B270" s="21" t="s">
        <v>1453</v>
      </c>
      <c r="C270" s="17"/>
      <c r="D270" s="18"/>
    </row>
    <row r="271" spans="1:4" x14ac:dyDescent="0.3">
      <c r="A271" s="15">
        <v>12002</v>
      </c>
      <c r="B271" s="16" t="s">
        <v>1454</v>
      </c>
      <c r="C271" s="17"/>
      <c r="D271" s="18"/>
    </row>
    <row r="272" spans="1:4" x14ac:dyDescent="0.3">
      <c r="A272" s="15">
        <v>12003</v>
      </c>
      <c r="B272" s="16" t="s">
        <v>1455</v>
      </c>
      <c r="C272" s="17"/>
      <c r="D272" s="18"/>
    </row>
    <row r="273" spans="1:4" x14ac:dyDescent="0.3">
      <c r="A273" s="15">
        <v>12004</v>
      </c>
      <c r="B273" s="16" t="s">
        <v>1456</v>
      </c>
      <c r="C273" s="17"/>
      <c r="D273" s="18"/>
    </row>
    <row r="274" spans="1:4" x14ac:dyDescent="0.3">
      <c r="A274" s="15">
        <v>12005</v>
      </c>
      <c r="B274" s="16" t="s">
        <v>1457</v>
      </c>
      <c r="C274" s="17"/>
      <c r="D274" s="18"/>
    </row>
    <row r="275" spans="1:4" x14ac:dyDescent="0.3">
      <c r="A275" s="15">
        <v>12006</v>
      </c>
      <c r="B275" s="16" t="s">
        <v>1458</v>
      </c>
      <c r="C275" s="17"/>
      <c r="D275" s="18"/>
    </row>
    <row r="276" spans="1:4" x14ac:dyDescent="0.3">
      <c r="A276" s="15">
        <v>12007</v>
      </c>
      <c r="B276" s="21" t="s">
        <v>1459</v>
      </c>
      <c r="C276" s="17"/>
      <c r="D276" s="18"/>
    </row>
    <row r="277" spans="1:4" x14ac:dyDescent="0.3">
      <c r="A277" s="15">
        <v>12010</v>
      </c>
      <c r="B277" s="16" t="s">
        <v>1020</v>
      </c>
      <c r="C277" s="17" t="s">
        <v>1460</v>
      </c>
      <c r="D277" s="18"/>
    </row>
    <row r="278" spans="1:4" x14ac:dyDescent="0.3">
      <c r="A278" s="23">
        <v>12011</v>
      </c>
      <c r="B278" s="24" t="s">
        <v>1461</v>
      </c>
      <c r="C278" s="17"/>
      <c r="D278" s="18"/>
    </row>
    <row r="279" spans="1:4" x14ac:dyDescent="0.3">
      <c r="A279" s="23">
        <v>12012</v>
      </c>
      <c r="B279" s="24" t="s">
        <v>1462</v>
      </c>
      <c r="C279" s="17"/>
      <c r="D279" s="18"/>
    </row>
    <row r="280" spans="1:4" x14ac:dyDescent="0.3">
      <c r="A280" s="23">
        <v>12013</v>
      </c>
      <c r="B280" s="24" t="s">
        <v>1463</v>
      </c>
      <c r="C280" s="17"/>
      <c r="D280" s="18"/>
    </row>
    <row r="281" spans="1:4" x14ac:dyDescent="0.3">
      <c r="A281" s="23">
        <v>12014</v>
      </c>
      <c r="B281" s="24" t="s">
        <v>1464</v>
      </c>
      <c r="C281" s="17"/>
      <c r="D281" s="18"/>
    </row>
    <row r="282" spans="1:4" x14ac:dyDescent="0.3">
      <c r="A282" s="23">
        <v>12015</v>
      </c>
      <c r="B282" s="24" t="s">
        <v>1465</v>
      </c>
      <c r="C282" s="17"/>
      <c r="D282" s="18"/>
    </row>
    <row r="283" spans="1:4" x14ac:dyDescent="0.3">
      <c r="A283" s="23">
        <v>12016</v>
      </c>
      <c r="B283" s="24" t="s">
        <v>1466</v>
      </c>
      <c r="C283" s="17"/>
      <c r="D283" s="18"/>
    </row>
    <row r="284" spans="1:4" x14ac:dyDescent="0.3">
      <c r="A284" s="23">
        <v>12017</v>
      </c>
      <c r="B284" s="24" t="s">
        <v>1467</v>
      </c>
      <c r="C284" s="17"/>
      <c r="D284" s="18"/>
    </row>
    <row r="285" spans="1:4" x14ac:dyDescent="0.3">
      <c r="A285" s="23">
        <v>12018</v>
      </c>
      <c r="B285" s="24" t="s">
        <v>1468</v>
      </c>
      <c r="C285" s="17"/>
      <c r="D285" s="18"/>
    </row>
    <row r="286" spans="1:4" x14ac:dyDescent="0.3">
      <c r="A286" s="15">
        <v>13000</v>
      </c>
      <c r="B286" s="16" t="s">
        <v>1353</v>
      </c>
      <c r="C286" s="17"/>
      <c r="D286" s="18"/>
    </row>
    <row r="287" spans="1:4" x14ac:dyDescent="0.3">
      <c r="A287" s="15">
        <v>13001</v>
      </c>
      <c r="B287" s="16" t="s">
        <v>1469</v>
      </c>
      <c r="C287" s="17"/>
      <c r="D287" s="18"/>
    </row>
    <row r="288" spans="1:4" x14ac:dyDescent="0.3">
      <c r="A288" s="15">
        <v>13002</v>
      </c>
      <c r="B288" s="16" t="s">
        <v>1470</v>
      </c>
      <c r="C288" s="17"/>
      <c r="D288" s="18"/>
    </row>
    <row r="289" spans="1:4" x14ac:dyDescent="0.3">
      <c r="A289" s="15">
        <v>13003</v>
      </c>
      <c r="B289" s="16" t="s">
        <v>1471</v>
      </c>
      <c r="C289" s="17"/>
      <c r="D289" s="18"/>
    </row>
    <row r="290" spans="1:4" x14ac:dyDescent="0.3">
      <c r="A290" s="15">
        <v>13004</v>
      </c>
      <c r="B290" s="16" t="s">
        <v>1472</v>
      </c>
      <c r="C290" s="17"/>
      <c r="D290" s="18"/>
    </row>
    <row r="291" spans="1:4" x14ac:dyDescent="0.3">
      <c r="A291" s="15">
        <v>13005</v>
      </c>
      <c r="B291" s="16" t="s">
        <v>1473</v>
      </c>
      <c r="C291" s="17"/>
      <c r="D291" s="18"/>
    </row>
    <row r="292" spans="1:4" x14ac:dyDescent="0.3">
      <c r="A292" s="15">
        <v>13006</v>
      </c>
      <c r="B292" s="16" t="s">
        <v>1474</v>
      </c>
      <c r="C292" s="17"/>
      <c r="D292" s="18"/>
    </row>
    <row r="293" spans="1:4" x14ac:dyDescent="0.3">
      <c r="A293" s="15">
        <v>13007</v>
      </c>
      <c r="B293" s="16" t="s">
        <v>1475</v>
      </c>
      <c r="C293" s="17"/>
      <c r="D293" s="18"/>
    </row>
    <row r="294" spans="1:4" x14ac:dyDescent="0.3">
      <c r="A294" s="15">
        <v>13008</v>
      </c>
      <c r="B294" s="16" t="s">
        <v>1476</v>
      </c>
      <c r="C294" s="17"/>
      <c r="D294" s="18"/>
    </row>
    <row r="295" spans="1:4" x14ac:dyDescent="0.3">
      <c r="A295" s="15">
        <v>13009</v>
      </c>
      <c r="B295" s="16" t="s">
        <v>1477</v>
      </c>
      <c r="C295" s="17"/>
      <c r="D295" s="18"/>
    </row>
    <row r="296" spans="1:4" x14ac:dyDescent="0.3">
      <c r="A296" s="15">
        <v>13010</v>
      </c>
      <c r="B296" s="16" t="s">
        <v>1478</v>
      </c>
      <c r="C296" s="17"/>
      <c r="D296" s="18"/>
    </row>
    <row r="297" spans="1:4" x14ac:dyDescent="0.3">
      <c r="A297" s="15">
        <v>13011</v>
      </c>
      <c r="B297" s="16" t="s">
        <v>1479</v>
      </c>
      <c r="C297" s="17"/>
      <c r="D297" s="18"/>
    </row>
    <row r="298" spans="1:4" x14ac:dyDescent="0.3">
      <c r="A298" s="15">
        <v>13012</v>
      </c>
      <c r="B298" s="16" t="s">
        <v>1480</v>
      </c>
      <c r="C298" s="17"/>
      <c r="D298" s="18"/>
    </row>
    <row r="299" spans="1:4" x14ac:dyDescent="0.3">
      <c r="A299" s="15">
        <v>13013</v>
      </c>
      <c r="B299" s="16" t="s">
        <v>1481</v>
      </c>
      <c r="C299" s="17"/>
      <c r="D299" s="18"/>
    </row>
    <row r="300" spans="1:4" x14ac:dyDescent="0.3">
      <c r="A300" s="15">
        <v>13014</v>
      </c>
      <c r="B300" s="16" t="s">
        <v>1482</v>
      </c>
      <c r="C300" s="17"/>
      <c r="D300" s="18"/>
    </row>
    <row r="301" spans="1:4" x14ac:dyDescent="0.3">
      <c r="A301" s="15">
        <v>13015</v>
      </c>
      <c r="B301" s="16" t="s">
        <v>1483</v>
      </c>
      <c r="C301" s="17"/>
      <c r="D301" s="18"/>
    </row>
    <row r="302" spans="1:4" x14ac:dyDescent="0.3">
      <c r="A302" s="15">
        <v>13016</v>
      </c>
      <c r="B302" s="16" t="s">
        <v>1484</v>
      </c>
      <c r="C302" s="17"/>
      <c r="D302" s="18"/>
    </row>
    <row r="303" spans="1:4" x14ac:dyDescent="0.3">
      <c r="A303" s="15">
        <v>13017</v>
      </c>
      <c r="B303" s="16" t="s">
        <v>1485</v>
      </c>
      <c r="C303" s="17"/>
      <c r="D303" s="18"/>
    </row>
    <row r="304" spans="1:4" x14ac:dyDescent="0.3">
      <c r="A304" s="15">
        <v>13018</v>
      </c>
      <c r="B304" s="16" t="s">
        <v>1486</v>
      </c>
      <c r="C304" s="17"/>
      <c r="D304" s="18"/>
    </row>
    <row r="305" spans="1:4" x14ac:dyDescent="0.3">
      <c r="A305" s="15">
        <v>13019</v>
      </c>
      <c r="B305" s="16" t="s">
        <v>1487</v>
      </c>
      <c r="C305" s="17"/>
      <c r="D305" s="18"/>
    </row>
    <row r="306" spans="1:4" x14ac:dyDescent="0.3">
      <c r="A306" s="15">
        <v>13020</v>
      </c>
      <c r="B306" s="16" t="s">
        <v>1488</v>
      </c>
      <c r="C306" s="17"/>
      <c r="D306" s="18"/>
    </row>
    <row r="307" spans="1:4" x14ac:dyDescent="0.3">
      <c r="A307" s="15">
        <v>13021</v>
      </c>
      <c r="B307" s="16" t="s">
        <v>1489</v>
      </c>
      <c r="C307" s="17"/>
      <c r="D307" s="18"/>
    </row>
    <row r="308" spans="1:4" x14ac:dyDescent="0.3">
      <c r="A308" s="15">
        <v>13022</v>
      </c>
      <c r="B308" s="16" t="s">
        <v>1490</v>
      </c>
      <c r="C308" s="17"/>
      <c r="D308" s="18"/>
    </row>
    <row r="309" spans="1:4" x14ac:dyDescent="0.3">
      <c r="A309" s="15">
        <v>13023</v>
      </c>
      <c r="B309" s="16" t="s">
        <v>1491</v>
      </c>
      <c r="C309" s="17"/>
      <c r="D309" s="18"/>
    </row>
    <row r="310" spans="1:4" x14ac:dyDescent="0.3">
      <c r="A310" s="15">
        <v>13024</v>
      </c>
      <c r="B310" s="21" t="s">
        <v>1492</v>
      </c>
      <c r="C310" s="17"/>
      <c r="D310" s="18"/>
    </row>
    <row r="311" spans="1:4" x14ac:dyDescent="0.3">
      <c r="A311" s="15">
        <v>13025</v>
      </c>
      <c r="B311" s="21" t="s">
        <v>1493</v>
      </c>
      <c r="C311" s="17"/>
      <c r="D311" s="18"/>
    </row>
    <row r="312" spans="1:4" x14ac:dyDescent="0.3">
      <c r="A312" s="15">
        <v>13026</v>
      </c>
      <c r="B312" s="21" t="s">
        <v>1494</v>
      </c>
      <c r="C312" s="17"/>
      <c r="D312" s="18"/>
    </row>
    <row r="313" spans="1:4" x14ac:dyDescent="0.3">
      <c r="A313" s="15">
        <v>13071</v>
      </c>
      <c r="B313" s="16" t="s">
        <v>1495</v>
      </c>
      <c r="C313" s="17"/>
      <c r="D313" s="18"/>
    </row>
    <row r="314" spans="1:4" x14ac:dyDescent="0.3">
      <c r="A314" s="15">
        <v>13072</v>
      </c>
      <c r="B314" s="16" t="s">
        <v>1496</v>
      </c>
      <c r="C314" s="17"/>
      <c r="D314" s="18"/>
    </row>
    <row r="315" spans="1:4" x14ac:dyDescent="0.3">
      <c r="A315" s="15">
        <v>13073</v>
      </c>
      <c r="B315" s="16" t="s">
        <v>1497</v>
      </c>
      <c r="C315" s="17"/>
      <c r="D315" s="18"/>
    </row>
    <row r="316" spans="1:4" x14ac:dyDescent="0.3">
      <c r="A316" s="15">
        <v>13075</v>
      </c>
      <c r="B316" s="16" t="s">
        <v>1498</v>
      </c>
      <c r="C316" s="17"/>
      <c r="D316" s="18"/>
    </row>
    <row r="317" spans="1:4" x14ac:dyDescent="0.3">
      <c r="A317" s="15">
        <v>13076</v>
      </c>
      <c r="B317" s="16" t="s">
        <v>1499</v>
      </c>
      <c r="C317" s="17"/>
      <c r="D317" s="18"/>
    </row>
    <row r="318" spans="1:4" x14ac:dyDescent="0.3">
      <c r="A318" s="15">
        <v>13077</v>
      </c>
      <c r="B318" s="16" t="s">
        <v>1500</v>
      </c>
      <c r="C318" s="17"/>
      <c r="D318" s="18"/>
    </row>
    <row r="319" spans="1:4" x14ac:dyDescent="0.3">
      <c r="A319" s="15">
        <v>13235</v>
      </c>
      <c r="B319" s="16" t="s">
        <v>1501</v>
      </c>
      <c r="C319" s="17"/>
      <c r="D319" s="18"/>
    </row>
    <row r="320" spans="1:4" x14ac:dyDescent="0.3">
      <c r="A320" s="15">
        <v>13306</v>
      </c>
      <c r="B320" s="16" t="s">
        <v>1502</v>
      </c>
      <c r="C320" s="17"/>
      <c r="D320" s="18"/>
    </row>
    <row r="321" spans="1:5" x14ac:dyDescent="0.3">
      <c r="A321" s="15">
        <v>13736</v>
      </c>
      <c r="B321" s="16" t="s">
        <v>1503</v>
      </c>
      <c r="C321" s="17"/>
      <c r="D321" s="18"/>
    </row>
    <row r="322" spans="1:5" x14ac:dyDescent="0.3">
      <c r="A322" s="15">
        <v>13737</v>
      </c>
      <c r="B322" s="16" t="s">
        <v>1504</v>
      </c>
      <c r="C322" s="17"/>
      <c r="D322" s="18"/>
    </row>
    <row r="323" spans="1:5" x14ac:dyDescent="0.3">
      <c r="A323" s="15">
        <v>13788</v>
      </c>
      <c r="B323" s="16" t="s">
        <v>1505</v>
      </c>
      <c r="C323" s="17"/>
      <c r="D323" s="18"/>
    </row>
    <row r="324" spans="1:5" x14ac:dyDescent="0.3">
      <c r="A324" s="15">
        <v>13789</v>
      </c>
      <c r="B324" s="16" t="s">
        <v>1506</v>
      </c>
      <c r="C324" s="17"/>
      <c r="D324" s="18"/>
    </row>
    <row r="325" spans="1:5" x14ac:dyDescent="0.3">
      <c r="A325" s="15">
        <v>13800</v>
      </c>
      <c r="B325" s="16" t="s">
        <v>1507</v>
      </c>
      <c r="C325" s="17"/>
      <c r="D325" s="18"/>
    </row>
    <row r="326" spans="1:5" x14ac:dyDescent="0.3">
      <c r="A326" s="15">
        <v>13801</v>
      </c>
      <c r="B326" s="16" t="s">
        <v>1508</v>
      </c>
      <c r="C326" s="17"/>
      <c r="D326" s="18"/>
    </row>
    <row r="327" spans="1:5" x14ac:dyDescent="0.3">
      <c r="A327" s="15">
        <v>13802</v>
      </c>
      <c r="B327" s="16" t="s">
        <v>1509</v>
      </c>
      <c r="C327" s="17"/>
      <c r="D327" s="18"/>
    </row>
    <row r="328" spans="1:5" x14ac:dyDescent="0.3">
      <c r="A328" s="15">
        <v>13803</v>
      </c>
      <c r="B328" s="16" t="s">
        <v>1510</v>
      </c>
      <c r="C328" s="17"/>
      <c r="D328" s="18"/>
    </row>
    <row r="329" spans="1:5" x14ac:dyDescent="0.3">
      <c r="A329" s="25">
        <v>13822</v>
      </c>
      <c r="B329" s="26" t="s">
        <v>1511</v>
      </c>
      <c r="C329" s="17"/>
      <c r="D329" s="18"/>
    </row>
    <row r="330" spans="1:5" x14ac:dyDescent="0.3">
      <c r="A330" s="15">
        <v>13851</v>
      </c>
      <c r="B330" s="16" t="s">
        <v>1512</v>
      </c>
      <c r="C330" s="17"/>
      <c r="D330" s="18"/>
    </row>
    <row r="331" spans="1:5" x14ac:dyDescent="0.3">
      <c r="A331" s="15">
        <v>13852</v>
      </c>
      <c r="B331" s="16" t="s">
        <v>1513</v>
      </c>
      <c r="C331" s="17"/>
      <c r="D331" s="18"/>
    </row>
    <row r="332" spans="1:5" x14ac:dyDescent="0.3">
      <c r="A332" s="15">
        <v>13911</v>
      </c>
      <c r="B332" s="16" t="s">
        <v>1514</v>
      </c>
      <c r="C332" s="17"/>
      <c r="D332" s="18"/>
    </row>
    <row r="333" spans="1:5" x14ac:dyDescent="0.3">
      <c r="A333" s="15">
        <v>13912</v>
      </c>
      <c r="B333" s="16" t="s">
        <v>1515</v>
      </c>
      <c r="C333" s="17"/>
      <c r="D333" s="18"/>
    </row>
    <row r="334" spans="1:5" x14ac:dyDescent="0.3">
      <c r="A334" s="15">
        <v>13913</v>
      </c>
      <c r="B334" s="16" t="s">
        <v>1516</v>
      </c>
      <c r="C334" s="17"/>
      <c r="D334" s="18"/>
    </row>
    <row r="335" spans="1:5" x14ac:dyDescent="0.3">
      <c r="A335" s="15">
        <v>13914</v>
      </c>
      <c r="B335" s="16" t="s">
        <v>1517</v>
      </c>
      <c r="C335" s="17"/>
      <c r="D335" s="18"/>
      <c r="E335" s="27" t="s">
        <v>246</v>
      </c>
    </row>
    <row r="336" spans="1:5" x14ac:dyDescent="0.3">
      <c r="A336" s="15">
        <v>14004</v>
      </c>
      <c r="B336" s="16" t="s">
        <v>1518</v>
      </c>
      <c r="C336" s="17"/>
      <c r="D336" s="18"/>
    </row>
    <row r="337" spans="1:4" x14ac:dyDescent="0.3">
      <c r="A337" s="15">
        <v>14336</v>
      </c>
      <c r="B337" s="16" t="s">
        <v>1519</v>
      </c>
      <c r="C337" s="17"/>
      <c r="D337" s="18"/>
    </row>
    <row r="338" spans="1:4" x14ac:dyDescent="0.3">
      <c r="A338" s="15">
        <v>15000</v>
      </c>
      <c r="B338" s="16" t="s">
        <v>1520</v>
      </c>
      <c r="C338" s="17"/>
      <c r="D338" s="18"/>
    </row>
    <row r="339" spans="1:4" x14ac:dyDescent="0.3">
      <c r="A339" s="15">
        <v>15001</v>
      </c>
      <c r="B339" s="16" t="s">
        <v>1521</v>
      </c>
      <c r="C339" s="17"/>
      <c r="D339" s="18"/>
    </row>
    <row r="340" spans="1:4" x14ac:dyDescent="0.3">
      <c r="A340" s="15">
        <v>15002</v>
      </c>
      <c r="B340" s="16" t="s">
        <v>1522</v>
      </c>
      <c r="C340" s="17"/>
      <c r="D340" s="18"/>
    </row>
    <row r="341" spans="1:4" x14ac:dyDescent="0.3">
      <c r="A341" s="15">
        <v>16001</v>
      </c>
      <c r="B341" s="16" t="s">
        <v>1523</v>
      </c>
      <c r="C341" s="17"/>
      <c r="D341" s="18"/>
    </row>
    <row r="342" spans="1:4" x14ac:dyDescent="0.3">
      <c r="A342" s="15">
        <v>16002</v>
      </c>
      <c r="B342" s="16" t="s">
        <v>1524</v>
      </c>
      <c r="C342" s="17"/>
      <c r="D342" s="18"/>
    </row>
    <row r="343" spans="1:4" x14ac:dyDescent="0.3">
      <c r="A343" s="15">
        <v>16003</v>
      </c>
      <c r="B343" s="16" t="s">
        <v>1525</v>
      </c>
      <c r="C343" s="17"/>
      <c r="D343" s="18"/>
    </row>
    <row r="344" spans="1:4" x14ac:dyDescent="0.3">
      <c r="A344" s="15">
        <v>16004</v>
      </c>
      <c r="B344" s="16" t="s">
        <v>1526</v>
      </c>
      <c r="C344" s="17"/>
      <c r="D344" s="18"/>
    </row>
    <row r="345" spans="1:4" x14ac:dyDescent="0.3">
      <c r="A345" s="15">
        <v>16005</v>
      </c>
      <c r="B345" s="16" t="s">
        <v>1527</v>
      </c>
      <c r="C345" s="17"/>
      <c r="D345" s="18"/>
    </row>
    <row r="346" spans="1:4" x14ac:dyDescent="0.3">
      <c r="A346" s="15">
        <v>16006</v>
      </c>
      <c r="B346" s="16" t="s">
        <v>1528</v>
      </c>
      <c r="C346" s="17"/>
      <c r="D346" s="18"/>
    </row>
    <row r="347" spans="1:4" x14ac:dyDescent="0.3">
      <c r="A347" s="15">
        <v>16007</v>
      </c>
      <c r="B347" s="16" t="s">
        <v>1529</v>
      </c>
      <c r="C347" s="17"/>
      <c r="D347" s="18"/>
    </row>
    <row r="348" spans="1:4" x14ac:dyDescent="0.3">
      <c r="A348" s="15">
        <v>16008</v>
      </c>
      <c r="B348" s="16" t="s">
        <v>1530</v>
      </c>
      <c r="C348" s="17"/>
      <c r="D348" s="18"/>
    </row>
    <row r="349" spans="1:4" x14ac:dyDescent="0.3">
      <c r="A349" s="15">
        <v>16009</v>
      </c>
      <c r="B349" s="16" t="s">
        <v>1531</v>
      </c>
      <c r="C349" s="17"/>
      <c r="D349" s="18"/>
    </row>
    <row r="350" spans="1:4" x14ac:dyDescent="0.3">
      <c r="A350" s="15">
        <v>16010</v>
      </c>
      <c r="B350" s="16" t="s">
        <v>1532</v>
      </c>
      <c r="C350" s="17"/>
      <c r="D350" s="18"/>
    </row>
    <row r="351" spans="1:4" x14ac:dyDescent="0.3">
      <c r="A351" s="15">
        <v>16011</v>
      </c>
      <c r="B351" s="16" t="s">
        <v>1533</v>
      </c>
      <c r="C351" s="17"/>
      <c r="D351" s="18"/>
    </row>
    <row r="352" spans="1:4" x14ac:dyDescent="0.3">
      <c r="A352" s="15">
        <v>16012</v>
      </c>
      <c r="B352" s="16" t="s">
        <v>1534</v>
      </c>
      <c r="C352" s="17"/>
      <c r="D352" s="18"/>
    </row>
    <row r="353" spans="1:4" x14ac:dyDescent="0.3">
      <c r="A353" s="15">
        <v>16013</v>
      </c>
      <c r="B353" s="28" t="s">
        <v>1535</v>
      </c>
      <c r="C353" s="17"/>
      <c r="D353" s="18"/>
    </row>
    <row r="354" spans="1:4" x14ac:dyDescent="0.3">
      <c r="A354" s="15">
        <v>16050</v>
      </c>
      <c r="B354" s="16" t="s">
        <v>1536</v>
      </c>
      <c r="C354" s="17"/>
      <c r="D354" s="18"/>
    </row>
    <row r="355" spans="1:4" x14ac:dyDescent="0.3">
      <c r="A355" s="15">
        <v>16410</v>
      </c>
      <c r="B355" s="16" t="s">
        <v>1537</v>
      </c>
      <c r="C355" s="17"/>
      <c r="D355" s="18"/>
    </row>
    <row r="356" spans="1:4" x14ac:dyDescent="0.3">
      <c r="A356" s="15">
        <v>16411</v>
      </c>
      <c r="B356" s="16" t="s">
        <v>1538</v>
      </c>
      <c r="C356" s="17"/>
      <c r="D356" s="18"/>
    </row>
    <row r="357" spans="1:4" x14ac:dyDescent="0.3">
      <c r="A357" s="15">
        <v>16412</v>
      </c>
      <c r="B357" s="16" t="s">
        <v>1539</v>
      </c>
      <c r="C357" s="17"/>
      <c r="D357" s="18"/>
    </row>
    <row r="358" spans="1:4" x14ac:dyDescent="0.3">
      <c r="A358" s="15">
        <v>16413</v>
      </c>
      <c r="B358" s="16" t="s">
        <v>1540</v>
      </c>
      <c r="C358" s="17"/>
      <c r="D358" s="18"/>
    </row>
    <row r="359" spans="1:4" x14ac:dyDescent="0.3">
      <c r="A359" s="15">
        <v>16414</v>
      </c>
      <c r="B359" s="16" t="s">
        <v>1541</v>
      </c>
      <c r="C359" s="17"/>
      <c r="D359" s="18"/>
    </row>
    <row r="360" spans="1:4" x14ac:dyDescent="0.3">
      <c r="A360" s="15">
        <v>16415</v>
      </c>
      <c r="B360" s="16" t="s">
        <v>1542</v>
      </c>
      <c r="C360" s="17"/>
      <c r="D360" s="18"/>
    </row>
    <row r="361" spans="1:4" x14ac:dyDescent="0.3">
      <c r="A361" s="15">
        <v>16420</v>
      </c>
      <c r="B361" s="16" t="s">
        <v>1543</v>
      </c>
      <c r="C361" s="17"/>
      <c r="D361" s="18"/>
    </row>
    <row r="362" spans="1:4" x14ac:dyDescent="0.3">
      <c r="A362" s="15">
        <v>16421</v>
      </c>
      <c r="B362" s="16" t="s">
        <v>1544</v>
      </c>
      <c r="C362" s="17"/>
      <c r="D362" s="18"/>
    </row>
    <row r="363" spans="1:4" x14ac:dyDescent="0.3">
      <c r="A363" s="15">
        <v>16422</v>
      </c>
      <c r="B363" s="16" t="s">
        <v>1545</v>
      </c>
      <c r="C363" s="17"/>
      <c r="D363" s="18"/>
    </row>
    <row r="364" spans="1:4" x14ac:dyDescent="0.3">
      <c r="A364" s="15">
        <v>16423</v>
      </c>
      <c r="B364" s="21" t="s">
        <v>1546</v>
      </c>
      <c r="C364" s="17"/>
      <c r="D364" s="18"/>
    </row>
    <row r="365" spans="1:4" x14ac:dyDescent="0.3">
      <c r="A365" s="15">
        <v>16428</v>
      </c>
      <c r="B365" s="16" t="s">
        <v>1547</v>
      </c>
      <c r="C365" s="17"/>
      <c r="D365" s="18"/>
    </row>
    <row r="366" spans="1:4" x14ac:dyDescent="0.3">
      <c r="A366" s="15">
        <v>16429</v>
      </c>
      <c r="B366" s="16" t="s">
        <v>1548</v>
      </c>
      <c r="C366" s="17"/>
      <c r="D366" s="18"/>
    </row>
    <row r="367" spans="1:4" x14ac:dyDescent="0.3">
      <c r="A367" s="15">
        <v>16430</v>
      </c>
      <c r="B367" s="16" t="s">
        <v>1549</v>
      </c>
      <c r="C367" s="17"/>
      <c r="D367" s="18" t="s">
        <v>1550</v>
      </c>
    </row>
    <row r="368" spans="1:4" x14ac:dyDescent="0.3">
      <c r="A368" s="15">
        <v>16431</v>
      </c>
      <c r="B368" s="16" t="s">
        <v>1551</v>
      </c>
      <c r="C368" s="17"/>
      <c r="D368" s="18"/>
    </row>
    <row r="369" spans="1:4" x14ac:dyDescent="0.3">
      <c r="A369" s="15">
        <v>16432</v>
      </c>
      <c r="B369" s="16" t="s">
        <v>1552</v>
      </c>
      <c r="C369" s="17"/>
      <c r="D369" s="18"/>
    </row>
    <row r="370" spans="1:4" x14ac:dyDescent="0.3">
      <c r="A370" s="15">
        <v>16433</v>
      </c>
      <c r="B370" s="16" t="s">
        <v>1553</v>
      </c>
      <c r="C370" s="17"/>
      <c r="D370" s="18"/>
    </row>
    <row r="371" spans="1:4" x14ac:dyDescent="0.3">
      <c r="A371" s="15">
        <v>16521</v>
      </c>
      <c r="B371" s="16" t="s">
        <v>1554</v>
      </c>
      <c r="C371" s="17"/>
      <c r="D371" s="18"/>
    </row>
    <row r="372" spans="1:4" x14ac:dyDescent="0.3">
      <c r="A372" s="15">
        <v>16600</v>
      </c>
      <c r="B372" s="16" t="s">
        <v>1555</v>
      </c>
      <c r="C372" s="17"/>
      <c r="D372" s="18"/>
    </row>
    <row r="373" spans="1:4" x14ac:dyDescent="0.3">
      <c r="A373" s="15">
        <v>16601</v>
      </c>
      <c r="B373" s="16" t="s">
        <v>1556</v>
      </c>
      <c r="C373" s="17"/>
      <c r="D373" s="18"/>
    </row>
    <row r="374" spans="1:4" x14ac:dyDescent="0.3">
      <c r="A374" s="15">
        <v>16805</v>
      </c>
      <c r="B374" s="16" t="s">
        <v>1557</v>
      </c>
      <c r="C374" s="17"/>
      <c r="D374" s="18"/>
    </row>
    <row r="375" spans="1:4" x14ac:dyDescent="0.3">
      <c r="A375" s="15">
        <v>16806</v>
      </c>
      <c r="B375" s="16" t="s">
        <v>1558</v>
      </c>
      <c r="C375" s="17"/>
      <c r="D375" s="18"/>
    </row>
    <row r="376" spans="1:4" x14ac:dyDescent="0.3">
      <c r="A376" s="15">
        <v>16807</v>
      </c>
      <c r="B376" s="16" t="s">
        <v>1559</v>
      </c>
      <c r="C376" s="17"/>
      <c r="D376" s="18"/>
    </row>
    <row r="377" spans="1:4" x14ac:dyDescent="0.3">
      <c r="A377" s="15">
        <v>16808</v>
      </c>
      <c r="B377" s="16" t="s">
        <v>1560</v>
      </c>
      <c r="C377" s="17"/>
      <c r="D377" s="18"/>
    </row>
    <row r="378" spans="1:4" x14ac:dyDescent="0.3">
      <c r="A378" s="15">
        <v>17611</v>
      </c>
      <c r="B378" s="16" t="s">
        <v>1561</v>
      </c>
      <c r="C378" s="17" t="s">
        <v>1562</v>
      </c>
      <c r="D378" s="17" t="s">
        <v>1563</v>
      </c>
    </row>
    <row r="379" spans="1:4" x14ac:dyDescent="0.3">
      <c r="A379" s="15">
        <v>17711</v>
      </c>
      <c r="B379" s="16" t="s">
        <v>1564</v>
      </c>
      <c r="C379" s="17"/>
      <c r="D379" s="18"/>
    </row>
    <row r="380" spans="1:4" x14ac:dyDescent="0.3">
      <c r="A380" s="15">
        <v>17712</v>
      </c>
      <c r="B380" s="16" t="s">
        <v>1565</v>
      </c>
      <c r="C380" s="17"/>
      <c r="D380" s="18"/>
    </row>
    <row r="381" spans="1:4" x14ac:dyDescent="0.3">
      <c r="A381" s="15">
        <v>17713</v>
      </c>
      <c r="B381" s="16" t="s">
        <v>1566</v>
      </c>
      <c r="C381" s="17" t="s">
        <v>1567</v>
      </c>
      <c r="D381" s="18"/>
    </row>
    <row r="382" spans="1:4" x14ac:dyDescent="0.3">
      <c r="A382" s="15">
        <v>17714</v>
      </c>
      <c r="B382" s="16" t="s">
        <v>1568</v>
      </c>
      <c r="C382" s="17"/>
      <c r="D382" s="18"/>
    </row>
    <row r="383" spans="1:4" x14ac:dyDescent="0.3">
      <c r="A383" s="15">
        <v>17715</v>
      </c>
      <c r="B383" s="16" t="s">
        <v>1569</v>
      </c>
      <c r="C383" s="17"/>
      <c r="D383" s="18"/>
    </row>
    <row r="384" spans="1:4" x14ac:dyDescent="0.3">
      <c r="A384" s="15">
        <v>17716</v>
      </c>
      <c r="B384" s="16" t="s">
        <v>1570</v>
      </c>
      <c r="C384" s="17" t="s">
        <v>1567</v>
      </c>
      <c r="D384" s="18"/>
    </row>
    <row r="385" spans="1:4" x14ac:dyDescent="0.3">
      <c r="A385" s="15">
        <v>17717</v>
      </c>
      <c r="B385" s="16" t="s">
        <v>1571</v>
      </c>
      <c r="C385" s="17"/>
      <c r="D385" s="18"/>
    </row>
    <row r="386" spans="1:4" x14ac:dyDescent="0.3">
      <c r="A386" s="15">
        <v>17718</v>
      </c>
      <c r="B386" s="16" t="s">
        <v>1572</v>
      </c>
      <c r="C386" s="17"/>
      <c r="D386" s="18"/>
    </row>
    <row r="387" spans="1:4" x14ac:dyDescent="0.3">
      <c r="A387" s="15">
        <v>17722</v>
      </c>
      <c r="B387" s="16" t="s">
        <v>1573</v>
      </c>
      <c r="C387" s="17" t="s">
        <v>1567</v>
      </c>
      <c r="D387" s="18"/>
    </row>
    <row r="388" spans="1:4" x14ac:dyDescent="0.3">
      <c r="A388" s="15">
        <v>17723</v>
      </c>
      <c r="B388" s="16" t="s">
        <v>366</v>
      </c>
      <c r="C388" s="17"/>
      <c r="D388" s="18"/>
    </row>
    <row r="389" spans="1:4" x14ac:dyDescent="0.3">
      <c r="A389" s="15">
        <v>17725</v>
      </c>
      <c r="B389" s="16" t="s">
        <v>1574</v>
      </c>
      <c r="C389" s="17"/>
      <c r="D389" s="18"/>
    </row>
    <row r="390" spans="1:4" ht="28.8" x14ac:dyDescent="0.3">
      <c r="A390" s="15">
        <v>17729</v>
      </c>
      <c r="B390" s="16" t="s">
        <v>1575</v>
      </c>
      <c r="C390" s="17" t="s">
        <v>1576</v>
      </c>
      <c r="D390" s="18" t="s">
        <v>1577</v>
      </c>
    </row>
    <row r="391" spans="1:4" x14ac:dyDescent="0.3">
      <c r="A391" s="15">
        <v>17738</v>
      </c>
      <c r="B391" s="16" t="s">
        <v>1578</v>
      </c>
      <c r="C391" s="17"/>
      <c r="D391" s="18"/>
    </row>
    <row r="392" spans="1:4" x14ac:dyDescent="0.3">
      <c r="A392" s="15">
        <v>17750</v>
      </c>
      <c r="B392" s="16" t="s">
        <v>1579</v>
      </c>
      <c r="C392" s="17"/>
      <c r="D392" s="18"/>
    </row>
    <row r="393" spans="1:4" x14ac:dyDescent="0.3">
      <c r="A393" s="15">
        <v>17751</v>
      </c>
      <c r="B393" s="16" t="s">
        <v>1580</v>
      </c>
      <c r="C393" s="17"/>
      <c r="D393" s="18"/>
    </row>
    <row r="394" spans="1:4" x14ac:dyDescent="0.3">
      <c r="A394" s="15">
        <v>17757</v>
      </c>
      <c r="B394" s="16" t="s">
        <v>1581</v>
      </c>
      <c r="C394" s="17"/>
      <c r="D394" s="18"/>
    </row>
    <row r="395" spans="1:4" ht="28.8" x14ac:dyDescent="0.3">
      <c r="A395" s="15">
        <v>17758</v>
      </c>
      <c r="B395" s="16" t="s">
        <v>1582</v>
      </c>
      <c r="C395" s="17" t="s">
        <v>1583</v>
      </c>
      <c r="D395" s="18" t="s">
        <v>1584</v>
      </c>
    </row>
    <row r="396" spans="1:4" x14ac:dyDescent="0.3">
      <c r="A396" s="15">
        <v>17759</v>
      </c>
      <c r="B396" s="16" t="s">
        <v>1585</v>
      </c>
      <c r="C396" s="17"/>
      <c r="D396" s="18"/>
    </row>
    <row r="397" spans="1:4" x14ac:dyDescent="0.3">
      <c r="A397" s="15">
        <v>17760</v>
      </c>
      <c r="B397" s="16" t="s">
        <v>1586</v>
      </c>
      <c r="C397" s="17" t="s">
        <v>1587</v>
      </c>
      <c r="D397" s="18"/>
    </row>
    <row r="398" spans="1:4" ht="28.8" x14ac:dyDescent="0.3">
      <c r="A398" s="15">
        <v>17761</v>
      </c>
      <c r="B398" s="16" t="s">
        <v>1588</v>
      </c>
      <c r="C398" s="18" t="s">
        <v>1589</v>
      </c>
      <c r="D398" s="18" t="s">
        <v>1590</v>
      </c>
    </row>
    <row r="399" spans="1:4" x14ac:dyDescent="0.3">
      <c r="A399" s="15">
        <v>18514</v>
      </c>
      <c r="B399" s="16" t="s">
        <v>1591</v>
      </c>
      <c r="C399" s="17"/>
      <c r="D399" s="18"/>
    </row>
    <row r="400" spans="1:4" x14ac:dyDescent="0.3">
      <c r="A400" s="15">
        <v>18584</v>
      </c>
      <c r="B400" s="16" t="s">
        <v>1592</v>
      </c>
      <c r="C400" s="17"/>
      <c r="D400" s="18"/>
    </row>
    <row r="401" spans="1:4" x14ac:dyDescent="0.3">
      <c r="A401" s="15">
        <v>18629</v>
      </c>
      <c r="B401" s="16" t="s">
        <v>1593</v>
      </c>
      <c r="C401" s="17"/>
      <c r="D401" s="18"/>
    </row>
    <row r="402" spans="1:4" x14ac:dyDescent="0.3">
      <c r="A402" s="15">
        <v>18667</v>
      </c>
      <c r="B402" s="16" t="s">
        <v>1594</v>
      </c>
      <c r="C402" s="17"/>
      <c r="D402" s="18"/>
    </row>
    <row r="403" spans="1:4" x14ac:dyDescent="0.3">
      <c r="A403" s="15">
        <v>18668</v>
      </c>
      <c r="B403" s="16" t="s">
        <v>1595</v>
      </c>
      <c r="C403" s="17"/>
      <c r="D403" s="18"/>
    </row>
    <row r="404" spans="1:4" x14ac:dyDescent="0.3">
      <c r="A404" s="15">
        <v>18669</v>
      </c>
      <c r="B404" s="16" t="s">
        <v>263</v>
      </c>
      <c r="C404" s="17"/>
      <c r="D404" s="18"/>
    </row>
    <row r="405" spans="1:4" x14ac:dyDescent="0.3">
      <c r="A405" s="15">
        <v>18700</v>
      </c>
      <c r="B405" s="16" t="s">
        <v>1596</v>
      </c>
      <c r="C405" s="17"/>
      <c r="D405" s="18"/>
    </row>
    <row r="406" spans="1:4" x14ac:dyDescent="0.3">
      <c r="A406" s="15">
        <v>19556</v>
      </c>
      <c r="B406" s="16" t="s">
        <v>1597</v>
      </c>
      <c r="C406" s="17"/>
      <c r="D406" s="18"/>
    </row>
    <row r="407" spans="1:4" x14ac:dyDescent="0.3">
      <c r="A407" s="15">
        <v>19735</v>
      </c>
      <c r="B407" s="16" t="s">
        <v>1598</v>
      </c>
      <c r="C407" s="17"/>
      <c r="D407" s="18"/>
    </row>
    <row r="408" spans="1:4" x14ac:dyDescent="0.3">
      <c r="A408" s="15">
        <v>19900</v>
      </c>
      <c r="B408" s="16" t="s">
        <v>1599</v>
      </c>
      <c r="C408" s="17"/>
      <c r="D408" s="18"/>
    </row>
    <row r="409" spans="1:4" x14ac:dyDescent="0.3">
      <c r="A409" s="15">
        <v>19901</v>
      </c>
      <c r="B409" s="16" t="s">
        <v>1600</v>
      </c>
      <c r="C409" s="17"/>
      <c r="D409" s="18"/>
    </row>
    <row r="410" spans="1:4" x14ac:dyDescent="0.3">
      <c r="A410" s="15">
        <v>19902</v>
      </c>
      <c r="B410" s="16" t="s">
        <v>1601</v>
      </c>
      <c r="C410" s="17"/>
      <c r="D410" s="18"/>
    </row>
    <row r="411" spans="1:4" x14ac:dyDescent="0.3">
      <c r="A411" s="15">
        <v>19924</v>
      </c>
      <c r="B411" s="16" t="s">
        <v>1602</v>
      </c>
      <c r="C411" s="17"/>
      <c r="D411" s="18"/>
    </row>
    <row r="412" spans="1:4" x14ac:dyDescent="0.3">
      <c r="A412" s="15">
        <v>19930</v>
      </c>
      <c r="B412" s="16" t="s">
        <v>1603</v>
      </c>
      <c r="C412" s="17"/>
      <c r="D412" s="18"/>
    </row>
    <row r="413" spans="1:4" x14ac:dyDescent="0.3">
      <c r="A413" s="15">
        <v>19932</v>
      </c>
      <c r="B413" s="16" t="s">
        <v>1604</v>
      </c>
      <c r="C413" s="17"/>
      <c r="D413" s="18"/>
    </row>
    <row r="414" spans="1:4" x14ac:dyDescent="0.3">
      <c r="A414" s="15">
        <v>19936</v>
      </c>
      <c r="B414" s="16" t="s">
        <v>1605</v>
      </c>
      <c r="C414" s="17"/>
      <c r="D414" s="18"/>
    </row>
    <row r="415" spans="1:4" x14ac:dyDescent="0.3">
      <c r="A415" s="15">
        <v>20000</v>
      </c>
      <c r="B415" s="16" t="s">
        <v>1606</v>
      </c>
      <c r="C415" s="17"/>
      <c r="D415" s="18"/>
    </row>
    <row r="416" spans="1:4" x14ac:dyDescent="0.3">
      <c r="A416" s="15">
        <v>20001</v>
      </c>
      <c r="B416" s="16" t="s">
        <v>1607</v>
      </c>
      <c r="C416" s="17"/>
      <c r="D416" s="18"/>
    </row>
    <row r="417" spans="1:4" x14ac:dyDescent="0.3">
      <c r="A417" s="15">
        <v>20002</v>
      </c>
      <c r="B417" s="16" t="s">
        <v>1608</v>
      </c>
      <c r="C417" s="17"/>
      <c r="D417" s="18"/>
    </row>
    <row r="418" spans="1:4" x14ac:dyDescent="0.3">
      <c r="A418" s="15">
        <v>20003</v>
      </c>
      <c r="B418" s="16" t="s">
        <v>1609</v>
      </c>
      <c r="C418" s="17"/>
      <c r="D418" s="18"/>
    </row>
    <row r="419" spans="1:4" x14ac:dyDescent="0.3">
      <c r="A419" s="15">
        <v>20004</v>
      </c>
      <c r="B419" s="16" t="s">
        <v>1610</v>
      </c>
      <c r="C419" s="17"/>
      <c r="D419" s="18" t="s">
        <v>1611</v>
      </c>
    </row>
    <row r="420" spans="1:4" x14ac:dyDescent="0.3">
      <c r="A420" s="15">
        <v>20005</v>
      </c>
      <c r="B420" s="16" t="s">
        <v>1612</v>
      </c>
      <c r="C420" s="17"/>
      <c r="D420" s="18"/>
    </row>
    <row r="421" spans="1:4" x14ac:dyDescent="0.3">
      <c r="A421" s="15">
        <v>20006</v>
      </c>
      <c r="B421" s="16" t="s">
        <v>1613</v>
      </c>
      <c r="C421" s="17"/>
      <c r="D421" s="18"/>
    </row>
    <row r="422" spans="1:4" x14ac:dyDescent="0.3">
      <c r="A422" s="15">
        <v>20007</v>
      </c>
      <c r="B422" s="16" t="s">
        <v>1614</v>
      </c>
      <c r="C422" s="17"/>
      <c r="D422" s="18"/>
    </row>
    <row r="423" spans="1:4" x14ac:dyDescent="0.3">
      <c r="A423" s="15">
        <v>20008</v>
      </c>
      <c r="B423" s="16" t="s">
        <v>1615</v>
      </c>
      <c r="C423" s="17"/>
      <c r="D423" s="18"/>
    </row>
    <row r="424" spans="1:4" x14ac:dyDescent="0.3">
      <c r="A424" s="15">
        <v>20009</v>
      </c>
      <c r="B424" s="16" t="s">
        <v>1616</v>
      </c>
      <c r="C424" s="17"/>
      <c r="D424" s="18"/>
    </row>
    <row r="425" spans="1:4" x14ac:dyDescent="0.3">
      <c r="A425" s="15">
        <v>20010</v>
      </c>
      <c r="B425" s="16" t="s">
        <v>1617</v>
      </c>
      <c r="C425" s="17"/>
      <c r="D425" s="18"/>
    </row>
    <row r="426" spans="1:4" x14ac:dyDescent="0.3">
      <c r="A426" s="15">
        <v>20011</v>
      </c>
      <c r="B426" s="16" t="s">
        <v>1618</v>
      </c>
      <c r="C426" s="17"/>
      <c r="D426" s="18"/>
    </row>
    <row r="427" spans="1:4" x14ac:dyDescent="0.3">
      <c r="A427" s="15">
        <v>20012</v>
      </c>
      <c r="B427" s="16" t="s">
        <v>1619</v>
      </c>
      <c r="C427" s="17"/>
      <c r="D427" s="18"/>
    </row>
    <row r="428" spans="1:4" x14ac:dyDescent="0.3">
      <c r="A428" s="15">
        <v>20013</v>
      </c>
      <c r="B428" s="16" t="s">
        <v>1620</v>
      </c>
      <c r="C428" s="17"/>
      <c r="D428" s="18"/>
    </row>
    <row r="429" spans="1:4" x14ac:dyDescent="0.3">
      <c r="A429" s="15">
        <v>20014</v>
      </c>
      <c r="B429" s="16" t="s">
        <v>1621</v>
      </c>
      <c r="C429" s="17"/>
      <c r="D429" s="18"/>
    </row>
    <row r="430" spans="1:4" x14ac:dyDescent="0.3">
      <c r="A430" s="15">
        <v>20015</v>
      </c>
      <c r="B430" s="16" t="s">
        <v>1622</v>
      </c>
      <c r="C430" s="17"/>
      <c r="D430" s="18"/>
    </row>
    <row r="431" spans="1:4" x14ac:dyDescent="0.3">
      <c r="A431" s="15">
        <v>20016</v>
      </c>
      <c r="B431" s="16" t="s">
        <v>1623</v>
      </c>
      <c r="C431" s="17"/>
      <c r="D431" s="18"/>
    </row>
    <row r="432" spans="1:4" x14ac:dyDescent="0.3">
      <c r="A432" s="15">
        <v>20017</v>
      </c>
      <c r="B432" s="16" t="s">
        <v>1624</v>
      </c>
      <c r="C432" s="17"/>
      <c r="D432" s="18"/>
    </row>
    <row r="433" spans="1:4" x14ac:dyDescent="0.3">
      <c r="A433" s="29">
        <v>20018</v>
      </c>
      <c r="B433" s="22" t="s">
        <v>1625</v>
      </c>
      <c r="C433" s="17"/>
      <c r="D433" s="18"/>
    </row>
    <row r="434" spans="1:4" x14ac:dyDescent="0.3">
      <c r="A434" s="15">
        <v>20019</v>
      </c>
      <c r="B434" s="16" t="s">
        <v>1626</v>
      </c>
      <c r="C434" s="17"/>
      <c r="D434" s="18"/>
    </row>
    <row r="435" spans="1:4" x14ac:dyDescent="0.3">
      <c r="A435" s="15">
        <v>20020</v>
      </c>
      <c r="B435" s="16" t="s">
        <v>1627</v>
      </c>
      <c r="C435" s="17"/>
      <c r="D435" s="18"/>
    </row>
    <row r="436" spans="1:4" x14ac:dyDescent="0.3">
      <c r="A436" s="15">
        <v>20021</v>
      </c>
      <c r="B436" s="16" t="s">
        <v>1628</v>
      </c>
      <c r="C436" s="17"/>
      <c r="D436" s="18"/>
    </row>
    <row r="437" spans="1:4" x14ac:dyDescent="0.3">
      <c r="A437" s="15">
        <v>20022</v>
      </c>
      <c r="B437" s="16" t="s">
        <v>1629</v>
      </c>
      <c r="C437" s="17"/>
      <c r="D437" s="18"/>
    </row>
    <row r="438" spans="1:4" x14ac:dyDescent="0.3">
      <c r="A438" s="15">
        <v>20023</v>
      </c>
      <c r="B438" s="16" t="s">
        <v>1630</v>
      </c>
      <c r="C438" s="17"/>
      <c r="D438" s="18"/>
    </row>
    <row r="439" spans="1:4" x14ac:dyDescent="0.3">
      <c r="A439" s="15">
        <v>20024</v>
      </c>
      <c r="B439" s="16" t="s">
        <v>1631</v>
      </c>
      <c r="C439" s="17"/>
      <c r="D439" s="18"/>
    </row>
    <row r="440" spans="1:4" x14ac:dyDescent="0.3">
      <c r="A440" s="15">
        <v>20025</v>
      </c>
      <c r="B440" s="16" t="s">
        <v>1632</v>
      </c>
      <c r="C440" s="17"/>
      <c r="D440" s="18"/>
    </row>
    <row r="441" spans="1:4" x14ac:dyDescent="0.3">
      <c r="A441" s="15">
        <v>20026</v>
      </c>
      <c r="B441" s="16" t="s">
        <v>1633</v>
      </c>
      <c r="C441" s="17"/>
      <c r="D441" s="18"/>
    </row>
    <row r="442" spans="1:4" x14ac:dyDescent="0.3">
      <c r="A442" s="15">
        <v>20027</v>
      </c>
      <c r="B442" s="16" t="s">
        <v>1634</v>
      </c>
      <c r="C442" s="17"/>
      <c r="D442" s="18"/>
    </row>
    <row r="443" spans="1:4" x14ac:dyDescent="0.3">
      <c r="A443" s="15">
        <v>20028</v>
      </c>
      <c r="B443" s="16" t="s">
        <v>1635</v>
      </c>
      <c r="C443" s="17"/>
      <c r="D443" s="18"/>
    </row>
    <row r="444" spans="1:4" x14ac:dyDescent="0.3">
      <c r="A444" s="15">
        <v>20029</v>
      </c>
      <c r="B444" s="16" t="s">
        <v>1636</v>
      </c>
      <c r="C444" s="17"/>
      <c r="D444" s="18"/>
    </row>
    <row r="445" spans="1:4" x14ac:dyDescent="0.3">
      <c r="A445" s="15">
        <v>20030</v>
      </c>
      <c r="B445" s="16" t="s">
        <v>1637</v>
      </c>
      <c r="C445" s="17"/>
      <c r="D445" s="18"/>
    </row>
    <row r="446" spans="1:4" x14ac:dyDescent="0.3">
      <c r="A446" s="15">
        <v>20031</v>
      </c>
      <c r="B446" s="16" t="s">
        <v>1638</v>
      </c>
      <c r="C446" s="17"/>
      <c r="D446" s="18"/>
    </row>
    <row r="447" spans="1:4" x14ac:dyDescent="0.3">
      <c r="A447" s="15">
        <v>20032</v>
      </c>
      <c r="B447" s="16" t="s">
        <v>1639</v>
      </c>
      <c r="C447" s="17"/>
      <c r="D447" s="18"/>
    </row>
    <row r="448" spans="1:4" x14ac:dyDescent="0.3">
      <c r="A448" s="15">
        <v>20033</v>
      </c>
      <c r="B448" s="16" t="s">
        <v>1640</v>
      </c>
      <c r="C448" s="17"/>
      <c r="D448" s="18"/>
    </row>
    <row r="449" spans="1:4" x14ac:dyDescent="0.3">
      <c r="A449" s="15">
        <v>20034</v>
      </c>
      <c r="B449" s="16" t="s">
        <v>1641</v>
      </c>
      <c r="C449" s="17"/>
      <c r="D449" s="18"/>
    </row>
    <row r="450" spans="1:4" x14ac:dyDescent="0.3">
      <c r="A450" s="15">
        <v>20035</v>
      </c>
      <c r="B450" s="16" t="s">
        <v>1642</v>
      </c>
      <c r="C450" s="17"/>
      <c r="D450" s="18"/>
    </row>
    <row r="451" spans="1:4" x14ac:dyDescent="0.3">
      <c r="A451" s="15">
        <v>20036</v>
      </c>
      <c r="B451" s="16" t="s">
        <v>1643</v>
      </c>
      <c r="C451" s="17"/>
      <c r="D451" s="18"/>
    </row>
    <row r="452" spans="1:4" x14ac:dyDescent="0.3">
      <c r="A452" s="15">
        <v>20037</v>
      </c>
      <c r="B452" s="16" t="s">
        <v>1644</v>
      </c>
      <c r="C452" s="17"/>
      <c r="D452" s="18"/>
    </row>
    <row r="453" spans="1:4" x14ac:dyDescent="0.3">
      <c r="A453" s="15">
        <v>20038</v>
      </c>
      <c r="B453" s="16" t="s">
        <v>1645</v>
      </c>
      <c r="C453" s="17"/>
      <c r="D453" s="18"/>
    </row>
    <row r="454" spans="1:4" x14ac:dyDescent="0.3">
      <c r="A454" s="15">
        <v>20039</v>
      </c>
      <c r="B454" s="16" t="s">
        <v>1646</v>
      </c>
      <c r="C454" s="17"/>
      <c r="D454" s="18"/>
    </row>
    <row r="455" spans="1:4" x14ac:dyDescent="0.3">
      <c r="A455" s="15">
        <v>20040</v>
      </c>
      <c r="B455" s="16" t="s">
        <v>1647</v>
      </c>
      <c r="C455" s="17"/>
      <c r="D455" s="18"/>
    </row>
    <row r="456" spans="1:4" x14ac:dyDescent="0.3">
      <c r="A456" s="15">
        <v>20041</v>
      </c>
      <c r="B456" s="16" t="s">
        <v>1648</v>
      </c>
      <c r="C456" s="17"/>
      <c r="D456" s="18"/>
    </row>
    <row r="457" spans="1:4" x14ac:dyDescent="0.3">
      <c r="A457" s="15">
        <v>20042</v>
      </c>
      <c r="B457" s="16" t="s">
        <v>1649</v>
      </c>
      <c r="C457" s="17"/>
      <c r="D457" s="18"/>
    </row>
    <row r="458" spans="1:4" x14ac:dyDescent="0.3">
      <c r="A458" s="15">
        <v>20043</v>
      </c>
      <c r="B458" s="16" t="s">
        <v>1650</v>
      </c>
      <c r="C458" s="17"/>
      <c r="D458" s="18"/>
    </row>
    <row r="459" spans="1:4" x14ac:dyDescent="0.3">
      <c r="A459" s="15">
        <v>20044</v>
      </c>
      <c r="B459" s="16" t="s">
        <v>1651</v>
      </c>
      <c r="C459" s="17"/>
      <c r="D459" s="18"/>
    </row>
    <row r="460" spans="1:4" x14ac:dyDescent="0.3">
      <c r="A460" s="15">
        <v>20045</v>
      </c>
      <c r="B460" s="16" t="s">
        <v>1652</v>
      </c>
      <c r="C460" s="17"/>
      <c r="D460" s="18"/>
    </row>
    <row r="461" spans="1:4" x14ac:dyDescent="0.3">
      <c r="A461" s="15">
        <v>20046</v>
      </c>
      <c r="B461" s="16" t="s">
        <v>1653</v>
      </c>
      <c r="C461" s="17"/>
      <c r="D461" s="18"/>
    </row>
    <row r="462" spans="1:4" x14ac:dyDescent="0.3">
      <c r="A462" s="15">
        <v>20047</v>
      </c>
      <c r="B462" s="16" t="s">
        <v>1654</v>
      </c>
      <c r="C462" s="17" t="s">
        <v>1655</v>
      </c>
      <c r="D462" s="18"/>
    </row>
    <row r="463" spans="1:4" x14ac:dyDescent="0.3">
      <c r="A463" s="15">
        <v>20048</v>
      </c>
      <c r="B463" s="16" t="s">
        <v>1656</v>
      </c>
      <c r="C463" s="17"/>
      <c r="D463" s="18"/>
    </row>
    <row r="464" spans="1:4" x14ac:dyDescent="0.3">
      <c r="A464" s="15">
        <v>20049</v>
      </c>
      <c r="B464" s="16" t="s">
        <v>1657</v>
      </c>
      <c r="C464" s="17"/>
      <c r="D464" s="18"/>
    </row>
    <row r="465" spans="1:4" x14ac:dyDescent="0.3">
      <c r="A465" s="15">
        <v>20050</v>
      </c>
      <c r="B465" s="16" t="s">
        <v>1658</v>
      </c>
      <c r="C465" s="17"/>
      <c r="D465" s="18"/>
    </row>
    <row r="466" spans="1:4" x14ac:dyDescent="0.3">
      <c r="A466" s="15">
        <v>20051</v>
      </c>
      <c r="B466" s="16" t="s">
        <v>1659</v>
      </c>
      <c r="C466" s="17"/>
      <c r="D466" s="18"/>
    </row>
    <row r="467" spans="1:4" x14ac:dyDescent="0.3">
      <c r="A467" s="15">
        <v>20052</v>
      </c>
      <c r="B467" s="16" t="s">
        <v>1660</v>
      </c>
      <c r="C467" s="17"/>
      <c r="D467" s="18"/>
    </row>
    <row r="468" spans="1:4" x14ac:dyDescent="0.3">
      <c r="A468" s="15">
        <v>20053</v>
      </c>
      <c r="B468" s="16" t="s">
        <v>1661</v>
      </c>
      <c r="C468" s="17"/>
      <c r="D468" s="18"/>
    </row>
    <row r="469" spans="1:4" x14ac:dyDescent="0.3">
      <c r="A469" s="15">
        <v>20054</v>
      </c>
      <c r="B469" s="16" t="s">
        <v>1662</v>
      </c>
      <c r="C469" s="17"/>
      <c r="D469" s="18"/>
    </row>
    <row r="470" spans="1:4" x14ac:dyDescent="0.3">
      <c r="A470" s="15">
        <v>20055</v>
      </c>
      <c r="B470" s="16" t="s">
        <v>1663</v>
      </c>
      <c r="C470" s="17"/>
      <c r="D470" s="18"/>
    </row>
    <row r="471" spans="1:4" x14ac:dyDescent="0.3">
      <c r="A471" s="15">
        <v>20056</v>
      </c>
      <c r="B471" s="16" t="s">
        <v>1664</v>
      </c>
      <c r="C471" s="17"/>
      <c r="D471" s="18"/>
    </row>
    <row r="472" spans="1:4" x14ac:dyDescent="0.3">
      <c r="A472" s="15">
        <v>20057</v>
      </c>
      <c r="B472" s="16" t="s">
        <v>1665</v>
      </c>
      <c r="C472" s="17"/>
      <c r="D472" s="18"/>
    </row>
    <row r="473" spans="1:4" x14ac:dyDescent="0.3">
      <c r="A473" s="15">
        <v>20058</v>
      </c>
      <c r="B473" s="16" t="s">
        <v>1666</v>
      </c>
      <c r="C473" s="17"/>
      <c r="D473" s="18"/>
    </row>
    <row r="474" spans="1:4" x14ac:dyDescent="0.3">
      <c r="A474" s="15">
        <v>20059</v>
      </c>
      <c r="B474" s="16" t="s">
        <v>1667</v>
      </c>
      <c r="C474" s="17"/>
      <c r="D474" s="18"/>
    </row>
    <row r="475" spans="1:4" x14ac:dyDescent="0.3">
      <c r="A475" s="15">
        <v>20060</v>
      </c>
      <c r="B475" s="16" t="s">
        <v>319</v>
      </c>
      <c r="C475" s="17"/>
      <c r="D475" s="18"/>
    </row>
    <row r="476" spans="1:4" x14ac:dyDescent="0.3">
      <c r="A476" s="15">
        <v>20061</v>
      </c>
      <c r="B476" s="16" t="s">
        <v>1668</v>
      </c>
      <c r="C476" s="17"/>
      <c r="D476" s="18"/>
    </row>
    <row r="477" spans="1:4" x14ac:dyDescent="0.3">
      <c r="A477" s="15">
        <v>20062</v>
      </c>
      <c r="B477" s="16" t="s">
        <v>1669</v>
      </c>
      <c r="C477" s="17"/>
      <c r="D477" s="18"/>
    </row>
    <row r="478" spans="1:4" x14ac:dyDescent="0.3">
      <c r="A478" s="15">
        <v>20063</v>
      </c>
      <c r="B478" s="16" t="s">
        <v>1670</v>
      </c>
      <c r="C478" s="17"/>
      <c r="D478" s="18"/>
    </row>
    <row r="479" spans="1:4" x14ac:dyDescent="0.3">
      <c r="A479" s="15">
        <v>20064</v>
      </c>
      <c r="B479" s="16" t="s">
        <v>1671</v>
      </c>
      <c r="C479" s="17"/>
      <c r="D479" s="18"/>
    </row>
    <row r="480" spans="1:4" x14ac:dyDescent="0.3">
      <c r="A480" s="15">
        <v>20065</v>
      </c>
      <c r="B480" s="16" t="s">
        <v>1672</v>
      </c>
      <c r="C480" s="17"/>
      <c r="D480" s="18"/>
    </row>
    <row r="481" spans="1:4" x14ac:dyDescent="0.3">
      <c r="A481" s="15">
        <v>20066</v>
      </c>
      <c r="B481" s="16" t="s">
        <v>1673</v>
      </c>
      <c r="C481" s="17"/>
      <c r="D481" s="18"/>
    </row>
    <row r="482" spans="1:4" x14ac:dyDescent="0.3">
      <c r="A482" s="15">
        <v>20067</v>
      </c>
      <c r="B482" s="16" t="s">
        <v>1674</v>
      </c>
      <c r="C482" s="17"/>
      <c r="D482" s="18"/>
    </row>
    <row r="483" spans="1:4" x14ac:dyDescent="0.3">
      <c r="A483" s="15">
        <v>20068</v>
      </c>
      <c r="B483" s="16" t="s">
        <v>1675</v>
      </c>
      <c r="C483" s="17"/>
      <c r="D483" s="18"/>
    </row>
    <row r="484" spans="1:4" x14ac:dyDescent="0.3">
      <c r="A484" s="15">
        <v>20069</v>
      </c>
      <c r="B484" s="16" t="s">
        <v>1676</v>
      </c>
      <c r="C484" s="17"/>
      <c r="D484" s="18"/>
    </row>
    <row r="485" spans="1:4" x14ac:dyDescent="0.3">
      <c r="A485" s="15">
        <v>20070</v>
      </c>
      <c r="B485" s="16" t="s">
        <v>1677</v>
      </c>
      <c r="C485" s="17"/>
      <c r="D485" s="18"/>
    </row>
    <row r="486" spans="1:4" x14ac:dyDescent="0.3">
      <c r="A486" s="15">
        <v>20071</v>
      </c>
      <c r="B486" s="16" t="s">
        <v>1678</v>
      </c>
      <c r="C486" s="17"/>
      <c r="D486" s="18"/>
    </row>
    <row r="487" spans="1:4" x14ac:dyDescent="0.3">
      <c r="A487" s="15">
        <v>20072</v>
      </c>
      <c r="B487" s="16" t="s">
        <v>1679</v>
      </c>
      <c r="C487" s="17"/>
      <c r="D487" s="18"/>
    </row>
    <row r="488" spans="1:4" x14ac:dyDescent="0.3">
      <c r="A488" s="15">
        <v>20073</v>
      </c>
      <c r="B488" s="16" t="s">
        <v>1680</v>
      </c>
      <c r="C488" s="17"/>
      <c r="D488" s="18"/>
    </row>
    <row r="489" spans="1:4" x14ac:dyDescent="0.3">
      <c r="A489" s="15">
        <v>20074</v>
      </c>
      <c r="B489" s="16" t="s">
        <v>1681</v>
      </c>
      <c r="C489" s="17"/>
      <c r="D489" s="18"/>
    </row>
    <row r="490" spans="1:4" x14ac:dyDescent="0.3">
      <c r="A490" s="15">
        <v>20075</v>
      </c>
      <c r="B490" s="16" t="s">
        <v>1682</v>
      </c>
      <c r="C490" s="17"/>
      <c r="D490" s="18"/>
    </row>
    <row r="491" spans="1:4" x14ac:dyDescent="0.3">
      <c r="A491" s="15">
        <v>20076</v>
      </c>
      <c r="B491" s="16" t="s">
        <v>1683</v>
      </c>
      <c r="C491" s="17"/>
      <c r="D491" s="18"/>
    </row>
    <row r="492" spans="1:4" x14ac:dyDescent="0.3">
      <c r="A492" s="15">
        <v>20077</v>
      </c>
      <c r="B492" s="16" t="s">
        <v>1684</v>
      </c>
      <c r="C492" s="17"/>
      <c r="D492" s="18"/>
    </row>
    <row r="493" spans="1:4" x14ac:dyDescent="0.3">
      <c r="A493" s="15">
        <v>20078</v>
      </c>
      <c r="B493" s="16" t="s">
        <v>1685</v>
      </c>
      <c r="C493" s="17"/>
      <c r="D493" s="18"/>
    </row>
    <row r="494" spans="1:4" x14ac:dyDescent="0.3">
      <c r="A494" s="15">
        <v>20079</v>
      </c>
      <c r="B494" s="16" t="s">
        <v>1686</v>
      </c>
      <c r="C494" s="17"/>
      <c r="D494" s="18"/>
    </row>
    <row r="495" spans="1:4" x14ac:dyDescent="0.3">
      <c r="A495" s="15">
        <v>20080</v>
      </c>
      <c r="B495" s="16" t="s">
        <v>1687</v>
      </c>
      <c r="C495" s="17"/>
      <c r="D495" s="18"/>
    </row>
    <row r="496" spans="1:4" x14ac:dyDescent="0.3">
      <c r="A496" s="15">
        <v>20081</v>
      </c>
      <c r="B496" s="16" t="s">
        <v>1688</v>
      </c>
      <c r="C496" s="17"/>
      <c r="D496" s="18"/>
    </row>
    <row r="497" spans="1:4" x14ac:dyDescent="0.3">
      <c r="A497" s="15">
        <v>20082</v>
      </c>
      <c r="B497" s="16" t="s">
        <v>1689</v>
      </c>
      <c r="C497" s="17"/>
      <c r="D497" s="18"/>
    </row>
    <row r="498" spans="1:4" x14ac:dyDescent="0.3">
      <c r="A498" s="15">
        <v>20083</v>
      </c>
      <c r="B498" s="16" t="s">
        <v>1690</v>
      </c>
      <c r="C498" s="17"/>
      <c r="D498" s="18"/>
    </row>
    <row r="499" spans="1:4" x14ac:dyDescent="0.3">
      <c r="A499" s="15">
        <v>20084</v>
      </c>
      <c r="B499" s="16" t="s">
        <v>1691</v>
      </c>
      <c r="C499" s="17"/>
      <c r="D499" s="18"/>
    </row>
    <row r="500" spans="1:4" x14ac:dyDescent="0.3">
      <c r="A500" s="15">
        <v>20085</v>
      </c>
      <c r="B500" s="21" t="s">
        <v>1692</v>
      </c>
      <c r="C500" s="17"/>
      <c r="D500" s="18"/>
    </row>
    <row r="501" spans="1:4" x14ac:dyDescent="0.3">
      <c r="A501" s="15">
        <v>20086</v>
      </c>
      <c r="B501" s="21" t="s">
        <v>322</v>
      </c>
      <c r="C501" s="17"/>
      <c r="D501" s="18"/>
    </row>
    <row r="502" spans="1:4" x14ac:dyDescent="0.3">
      <c r="A502" s="15">
        <v>20087</v>
      </c>
      <c r="B502" s="21" t="s">
        <v>1693</v>
      </c>
      <c r="C502" s="17"/>
      <c r="D502" s="18"/>
    </row>
    <row r="503" spans="1:4" x14ac:dyDescent="0.3">
      <c r="A503" s="15">
        <v>20088</v>
      </c>
      <c r="B503" s="21" t="s">
        <v>1694</v>
      </c>
      <c r="C503" s="17"/>
      <c r="D503" s="18"/>
    </row>
    <row r="504" spans="1:4" x14ac:dyDescent="0.3">
      <c r="A504" s="15">
        <v>20100</v>
      </c>
      <c r="B504" s="16" t="s">
        <v>1695</v>
      </c>
      <c r="C504" s="17"/>
      <c r="D504" s="18"/>
    </row>
    <row r="505" spans="1:4" x14ac:dyDescent="0.3">
      <c r="A505" s="15">
        <v>20110</v>
      </c>
      <c r="B505" s="16" t="s">
        <v>1696</v>
      </c>
      <c r="C505" s="17"/>
      <c r="D505" s="18"/>
    </row>
    <row r="506" spans="1:4" x14ac:dyDescent="0.3">
      <c r="A506" s="15">
        <v>20407</v>
      </c>
      <c r="B506" s="16" t="s">
        <v>1697</v>
      </c>
      <c r="C506" s="17"/>
      <c r="D506" s="18"/>
    </row>
    <row r="507" spans="1:4" x14ac:dyDescent="0.3">
      <c r="A507" s="15">
        <v>20410</v>
      </c>
      <c r="B507" s="16" t="s">
        <v>1698</v>
      </c>
      <c r="C507" s="17"/>
      <c r="D507" s="18"/>
    </row>
    <row r="508" spans="1:4" x14ac:dyDescent="0.3">
      <c r="A508" s="15">
        <v>20411</v>
      </c>
      <c r="B508" s="16" t="s">
        <v>1699</v>
      </c>
      <c r="C508" s="17"/>
      <c r="D508" s="18"/>
    </row>
    <row r="509" spans="1:4" x14ac:dyDescent="0.3">
      <c r="A509" s="15">
        <v>20412</v>
      </c>
      <c r="B509" s="16" t="s">
        <v>1700</v>
      </c>
      <c r="C509" s="17"/>
      <c r="D509" s="18"/>
    </row>
    <row r="510" spans="1:4" x14ac:dyDescent="0.3">
      <c r="A510" s="15">
        <v>20413</v>
      </c>
      <c r="B510" s="16" t="s">
        <v>1701</v>
      </c>
      <c r="C510" s="17"/>
      <c r="D510" s="18"/>
    </row>
    <row r="511" spans="1:4" x14ac:dyDescent="0.3">
      <c r="A511" s="15">
        <v>20457</v>
      </c>
      <c r="B511" s="16" t="s">
        <v>1702</v>
      </c>
      <c r="C511" s="17"/>
      <c r="D511" s="18"/>
    </row>
    <row r="512" spans="1:4" x14ac:dyDescent="0.3">
      <c r="A512" s="15">
        <v>20621</v>
      </c>
      <c r="B512" s="16" t="s">
        <v>1703</v>
      </c>
      <c r="C512" s="17"/>
      <c r="D512" s="18"/>
    </row>
    <row r="513" spans="1:4" x14ac:dyDescent="0.3">
      <c r="A513" s="15">
        <v>20628</v>
      </c>
      <c r="B513" s="16" t="s">
        <v>983</v>
      </c>
      <c r="C513" s="17"/>
      <c r="D513" s="18"/>
    </row>
    <row r="514" spans="1:4" ht="28.8" x14ac:dyDescent="0.3">
      <c r="A514" s="15">
        <v>20629</v>
      </c>
      <c r="B514" s="16" t="s">
        <v>1704</v>
      </c>
      <c r="C514" s="17"/>
      <c r="D514" s="18" t="s">
        <v>1705</v>
      </c>
    </row>
    <row r="515" spans="1:4" x14ac:dyDescent="0.3">
      <c r="A515" s="15">
        <v>20630</v>
      </c>
      <c r="B515" s="16" t="s">
        <v>1706</v>
      </c>
      <c r="C515" s="17"/>
      <c r="D515" s="18"/>
    </row>
    <row r="516" spans="1:4" x14ac:dyDescent="0.3">
      <c r="A516" s="15">
        <v>20631</v>
      </c>
      <c r="B516" s="16" t="s">
        <v>1707</v>
      </c>
      <c r="C516" s="17"/>
      <c r="D516" s="18"/>
    </row>
    <row r="517" spans="1:4" x14ac:dyDescent="0.3">
      <c r="A517" s="15">
        <v>20632</v>
      </c>
      <c r="B517" s="16" t="s">
        <v>1708</v>
      </c>
      <c r="C517" s="17"/>
      <c r="D517" s="18"/>
    </row>
    <row r="518" spans="1:4" x14ac:dyDescent="0.3">
      <c r="A518" s="15">
        <v>20633</v>
      </c>
      <c r="B518" s="16" t="s">
        <v>1709</v>
      </c>
      <c r="C518" s="17"/>
      <c r="D518" s="18"/>
    </row>
    <row r="519" spans="1:4" x14ac:dyDescent="0.3">
      <c r="A519" s="15">
        <v>20634</v>
      </c>
      <c r="B519" s="16" t="s">
        <v>1710</v>
      </c>
      <c r="C519" s="17"/>
      <c r="D519" s="18"/>
    </row>
    <row r="520" spans="1:4" x14ac:dyDescent="0.3">
      <c r="A520" s="15">
        <v>20635</v>
      </c>
      <c r="B520" s="16" t="s">
        <v>1711</v>
      </c>
      <c r="C520" s="17"/>
      <c r="D520" s="18"/>
    </row>
    <row r="521" spans="1:4" x14ac:dyDescent="0.3">
      <c r="A521" s="15">
        <v>21001</v>
      </c>
      <c r="B521" s="16" t="s">
        <v>1712</v>
      </c>
      <c r="C521" s="17" t="s">
        <v>1713</v>
      </c>
      <c r="D521" s="18" t="s">
        <v>1714</v>
      </c>
    </row>
    <row r="522" spans="1:4" x14ac:dyDescent="0.3">
      <c r="A522" s="15">
        <v>21002</v>
      </c>
      <c r="B522" s="16" t="s">
        <v>1715</v>
      </c>
      <c r="C522" s="17" t="s">
        <v>1716</v>
      </c>
      <c r="D522" s="18"/>
    </row>
    <row r="523" spans="1:4" x14ac:dyDescent="0.3">
      <c r="A523" s="15">
        <v>21003</v>
      </c>
      <c r="B523" s="16" t="s">
        <v>1717</v>
      </c>
      <c r="C523" s="17"/>
      <c r="D523" s="18"/>
    </row>
    <row r="524" spans="1:4" x14ac:dyDescent="0.3">
      <c r="A524" s="15">
        <v>21004</v>
      </c>
      <c r="B524" s="16" t="s">
        <v>1718</v>
      </c>
      <c r="C524" s="17"/>
      <c r="D524" s="18"/>
    </row>
    <row r="525" spans="1:4" x14ac:dyDescent="0.3">
      <c r="A525" s="15">
        <v>21005</v>
      </c>
      <c r="B525" s="21" t="s">
        <v>1719</v>
      </c>
      <c r="C525" s="17"/>
      <c r="D525" s="18"/>
    </row>
    <row r="526" spans="1:4" x14ac:dyDescent="0.3">
      <c r="A526" s="15">
        <v>21006</v>
      </c>
      <c r="B526" s="21" t="s">
        <v>1719</v>
      </c>
      <c r="C526" s="17"/>
      <c r="D526" s="18"/>
    </row>
    <row r="527" spans="1:4" x14ac:dyDescent="0.3">
      <c r="A527" s="15">
        <v>22000</v>
      </c>
      <c r="B527" s="21" t="s">
        <v>1720</v>
      </c>
      <c r="C527" s="17"/>
      <c r="D527" s="18"/>
    </row>
    <row r="528" spans="1:4" x14ac:dyDescent="0.3">
      <c r="A528" s="15">
        <v>22001</v>
      </c>
      <c r="B528" s="21" t="s">
        <v>1721</v>
      </c>
      <c r="C528" s="17"/>
      <c r="D528" s="18"/>
    </row>
    <row r="529" spans="1:4" x14ac:dyDescent="0.3">
      <c r="A529" s="15">
        <v>22002</v>
      </c>
      <c r="B529" s="21" t="s">
        <v>1722</v>
      </c>
      <c r="C529" s="17"/>
      <c r="D529" s="18"/>
    </row>
    <row r="530" spans="1:4" x14ac:dyDescent="0.3">
      <c r="A530" s="15">
        <v>22003</v>
      </c>
      <c r="B530" s="21" t="s">
        <v>1723</v>
      </c>
      <c r="C530" s="17"/>
      <c r="D530" s="18"/>
    </row>
    <row r="531" spans="1:4" x14ac:dyDescent="0.3">
      <c r="A531" s="15">
        <v>22004</v>
      </c>
      <c r="B531" s="21" t="s">
        <v>340</v>
      </c>
      <c r="C531" s="17"/>
      <c r="D531" s="18"/>
    </row>
    <row r="532" spans="1:4" x14ac:dyDescent="0.3">
      <c r="A532" s="15">
        <v>22005</v>
      </c>
      <c r="B532" s="21" t="s">
        <v>331</v>
      </c>
      <c r="C532" s="17"/>
      <c r="D532" s="18"/>
    </row>
    <row r="533" spans="1:4" x14ac:dyDescent="0.3">
      <c r="A533" s="15">
        <v>22006</v>
      </c>
      <c r="B533" s="21" t="s">
        <v>1724</v>
      </c>
      <c r="C533" s="17"/>
      <c r="D533" s="18"/>
    </row>
    <row r="534" spans="1:4" x14ac:dyDescent="0.3">
      <c r="A534" s="15">
        <v>23000</v>
      </c>
      <c r="B534" s="16" t="s">
        <v>1725</v>
      </c>
      <c r="C534" s="17"/>
      <c r="D534" s="18"/>
    </row>
    <row r="535" spans="1:4" x14ac:dyDescent="0.3">
      <c r="A535" s="15">
        <v>23001</v>
      </c>
      <c r="B535" s="21" t="s">
        <v>1726</v>
      </c>
      <c r="C535" s="17"/>
      <c r="D535" s="18"/>
    </row>
    <row r="536" spans="1:4" x14ac:dyDescent="0.3">
      <c r="A536" s="15">
        <v>23002</v>
      </c>
      <c r="B536" s="21" t="s">
        <v>333</v>
      </c>
      <c r="C536" s="17"/>
      <c r="D536" s="18"/>
    </row>
    <row r="537" spans="1:4" x14ac:dyDescent="0.3">
      <c r="A537" s="15">
        <v>25401</v>
      </c>
      <c r="B537" s="16" t="s">
        <v>1727</v>
      </c>
      <c r="C537" s="17"/>
      <c r="D537" s="18"/>
    </row>
    <row r="538" spans="1:4" x14ac:dyDescent="0.3">
      <c r="A538" s="15">
        <v>25402</v>
      </c>
      <c r="B538" s="16" t="s">
        <v>1728</v>
      </c>
      <c r="C538" s="17"/>
      <c r="D538" s="18"/>
    </row>
    <row r="539" spans="1:4" x14ac:dyDescent="0.3">
      <c r="A539" s="15">
        <v>25403</v>
      </c>
      <c r="B539" s="16" t="s">
        <v>1729</v>
      </c>
      <c r="C539" s="17"/>
      <c r="D539" s="18"/>
    </row>
    <row r="540" spans="1:4" x14ac:dyDescent="0.3">
      <c r="A540" s="15">
        <v>25404</v>
      </c>
      <c r="B540" s="16" t="s">
        <v>1730</v>
      </c>
      <c r="C540" s="17"/>
      <c r="D540" s="18"/>
    </row>
    <row r="541" spans="1:4" x14ac:dyDescent="0.3">
      <c r="A541" s="15">
        <v>25405</v>
      </c>
      <c r="B541" s="16" t="s">
        <v>1731</v>
      </c>
      <c r="C541" s="17"/>
      <c r="D541" s="18"/>
    </row>
    <row r="542" spans="1:4" x14ac:dyDescent="0.3">
      <c r="A542" s="15">
        <v>25406</v>
      </c>
      <c r="B542" s="16" t="s">
        <v>1732</v>
      </c>
      <c r="C542" s="17"/>
      <c r="D542" s="18"/>
    </row>
    <row r="543" spans="1:4" x14ac:dyDescent="0.3">
      <c r="A543" s="15">
        <v>25407</v>
      </c>
      <c r="B543" s="16" t="s">
        <v>1733</v>
      </c>
      <c r="C543" s="17"/>
      <c r="D543" s="18"/>
    </row>
    <row r="544" spans="1:4" x14ac:dyDescent="0.3">
      <c r="A544" s="15">
        <v>25408</v>
      </c>
      <c r="B544" s="16" t="s">
        <v>1734</v>
      </c>
      <c r="C544" s="17"/>
      <c r="D544" s="18"/>
    </row>
    <row r="545" spans="1:4" x14ac:dyDescent="0.3">
      <c r="A545" s="15">
        <v>25409</v>
      </c>
      <c r="B545" s="16" t="s">
        <v>1735</v>
      </c>
      <c r="C545" s="17"/>
      <c r="D545" s="18"/>
    </row>
    <row r="546" spans="1:4" x14ac:dyDescent="0.3">
      <c r="A546" s="15">
        <v>25410</v>
      </c>
      <c r="B546" s="16" t="s">
        <v>1736</v>
      </c>
      <c r="C546" s="17"/>
      <c r="D546" s="18"/>
    </row>
    <row r="547" spans="1:4" x14ac:dyDescent="0.3">
      <c r="A547" s="15">
        <v>25411</v>
      </c>
      <c r="B547" s="16" t="s">
        <v>1737</v>
      </c>
      <c r="C547" s="17"/>
      <c r="D547" s="18"/>
    </row>
    <row r="548" spans="1:4" x14ac:dyDescent="0.3">
      <c r="A548" s="15">
        <v>25412</v>
      </c>
      <c r="B548" s="16" t="s">
        <v>1738</v>
      </c>
      <c r="C548" s="17"/>
      <c r="D548" s="18"/>
    </row>
    <row r="549" spans="1:4" x14ac:dyDescent="0.3">
      <c r="A549" s="15">
        <v>25413</v>
      </c>
      <c r="B549" s="16" t="s">
        <v>1739</v>
      </c>
      <c r="C549" s="17"/>
      <c r="D549" s="18"/>
    </row>
    <row r="550" spans="1:4" x14ac:dyDescent="0.3">
      <c r="A550" s="15">
        <v>25414</v>
      </c>
      <c r="B550" s="16" t="s">
        <v>1740</v>
      </c>
      <c r="C550" s="17"/>
      <c r="D550" s="18"/>
    </row>
    <row r="551" spans="1:4" x14ac:dyDescent="0.3">
      <c r="A551" s="15">
        <v>25415</v>
      </c>
      <c r="B551" s="16" t="s">
        <v>1741</v>
      </c>
      <c r="C551" s="17"/>
      <c r="D551" s="18"/>
    </row>
    <row r="552" spans="1:4" x14ac:dyDescent="0.3">
      <c r="A552" s="15">
        <v>25416</v>
      </c>
      <c r="B552" s="16" t="s">
        <v>1742</v>
      </c>
      <c r="C552" s="17"/>
      <c r="D552" s="18"/>
    </row>
    <row r="553" spans="1:4" x14ac:dyDescent="0.3">
      <c r="A553" s="15">
        <v>25417</v>
      </c>
      <c r="B553" s="16" t="s">
        <v>1743</v>
      </c>
      <c r="C553" s="17"/>
      <c r="D553" s="18"/>
    </row>
    <row r="554" spans="1:4" x14ac:dyDescent="0.3">
      <c r="A554" s="15">
        <v>25418</v>
      </c>
      <c r="B554" s="16" t="s">
        <v>1744</v>
      </c>
      <c r="C554" s="17"/>
      <c r="D554" s="18"/>
    </row>
    <row r="555" spans="1:4" x14ac:dyDescent="0.3">
      <c r="A555" s="15">
        <v>25419</v>
      </c>
      <c r="B555" s="16" t="s">
        <v>1745</v>
      </c>
      <c r="C555" s="17"/>
      <c r="D555" s="18"/>
    </row>
    <row r="556" spans="1:4" x14ac:dyDescent="0.3">
      <c r="A556" s="15">
        <v>25420</v>
      </c>
      <c r="B556" s="16" t="s">
        <v>1746</v>
      </c>
      <c r="C556" s="17"/>
      <c r="D556" s="18"/>
    </row>
    <row r="557" spans="1:4" ht="28.8" x14ac:dyDescent="0.3">
      <c r="A557" s="15">
        <v>25421</v>
      </c>
      <c r="B557" s="16" t="s">
        <v>1747</v>
      </c>
      <c r="C557" s="17"/>
      <c r="D557" s="18"/>
    </row>
    <row r="558" spans="1:4" x14ac:dyDescent="0.3">
      <c r="A558" s="15">
        <v>25422</v>
      </c>
      <c r="B558" s="16" t="s">
        <v>1748</v>
      </c>
      <c r="C558" s="17"/>
      <c r="D558" s="18"/>
    </row>
    <row r="559" spans="1:4" x14ac:dyDescent="0.3">
      <c r="A559" s="15">
        <v>25423</v>
      </c>
      <c r="B559" s="16" t="s">
        <v>1749</v>
      </c>
      <c r="C559" s="17"/>
      <c r="D559" s="18"/>
    </row>
    <row r="560" spans="1:4" x14ac:dyDescent="0.3">
      <c r="A560" s="15">
        <v>25424</v>
      </c>
      <c r="B560" s="16" t="s">
        <v>1750</v>
      </c>
      <c r="C560" s="17"/>
      <c r="D560" s="18"/>
    </row>
    <row r="561" spans="1:4" x14ac:dyDescent="0.3">
      <c r="A561" s="15">
        <v>25425</v>
      </c>
      <c r="B561" s="16" t="s">
        <v>1751</v>
      </c>
      <c r="C561" s="17"/>
      <c r="D561" s="18"/>
    </row>
    <row r="562" spans="1:4" x14ac:dyDescent="0.3">
      <c r="A562" s="15">
        <v>25426</v>
      </c>
      <c r="B562" s="16" t="s">
        <v>1752</v>
      </c>
      <c r="C562" s="17"/>
      <c r="D562" s="18"/>
    </row>
    <row r="563" spans="1:4" x14ac:dyDescent="0.3">
      <c r="A563" s="15">
        <v>25427</v>
      </c>
      <c r="B563" s="16" t="s">
        <v>1753</v>
      </c>
      <c r="C563" s="17"/>
      <c r="D563" s="18"/>
    </row>
    <row r="564" spans="1:4" x14ac:dyDescent="0.3">
      <c r="A564" s="15">
        <v>25428</v>
      </c>
      <c r="B564" s="21" t="s">
        <v>1754</v>
      </c>
      <c r="C564" s="17"/>
      <c r="D564" s="18"/>
    </row>
    <row r="565" spans="1:4" x14ac:dyDescent="0.3">
      <c r="A565" s="15">
        <v>25450</v>
      </c>
      <c r="B565" s="21" t="s">
        <v>1755</v>
      </c>
      <c r="C565" s="17"/>
      <c r="D565" s="18"/>
    </row>
    <row r="566" spans="1:4" x14ac:dyDescent="0.3">
      <c r="A566" s="15">
        <v>25451</v>
      </c>
      <c r="B566" s="16" t="s">
        <v>1756</v>
      </c>
      <c r="C566" s="17"/>
      <c r="D566" s="18"/>
    </row>
    <row r="567" spans="1:4" x14ac:dyDescent="0.3">
      <c r="A567" s="15">
        <v>25452</v>
      </c>
      <c r="B567" s="16" t="s">
        <v>1757</v>
      </c>
      <c r="C567" s="17"/>
      <c r="D567" s="18"/>
    </row>
    <row r="568" spans="1:4" x14ac:dyDescent="0.3">
      <c r="A568" s="15">
        <v>25453</v>
      </c>
      <c r="B568" s="16" t="s">
        <v>1758</v>
      </c>
      <c r="C568" s="17"/>
      <c r="D568" s="18"/>
    </row>
    <row r="569" spans="1:4" x14ac:dyDescent="0.3">
      <c r="A569" s="15">
        <v>25454</v>
      </c>
      <c r="B569" s="16" t="s">
        <v>1759</v>
      </c>
      <c r="C569" s="17"/>
      <c r="D569" s="18"/>
    </row>
    <row r="570" spans="1:4" x14ac:dyDescent="0.3">
      <c r="A570" s="15">
        <v>25455</v>
      </c>
      <c r="B570" s="16" t="s">
        <v>1760</v>
      </c>
      <c r="C570" s="17"/>
      <c r="D570" s="18"/>
    </row>
    <row r="571" spans="1:4" x14ac:dyDescent="0.3">
      <c r="A571" s="15">
        <v>25456</v>
      </c>
      <c r="B571" s="16" t="s">
        <v>1761</v>
      </c>
      <c r="C571" s="17"/>
      <c r="D571" s="18"/>
    </row>
    <row r="572" spans="1:4" ht="17.399999999999999" customHeight="1" x14ac:dyDescent="0.3">
      <c r="A572" s="15">
        <v>25457</v>
      </c>
      <c r="B572" s="30" t="s">
        <v>1762</v>
      </c>
      <c r="C572" s="17"/>
      <c r="D572" s="18"/>
    </row>
    <row r="573" spans="1:4" x14ac:dyDescent="0.3">
      <c r="A573" s="15">
        <v>25458</v>
      </c>
      <c r="B573" s="31" t="s">
        <v>1763</v>
      </c>
      <c r="C573" s="17"/>
      <c r="D573" s="18"/>
    </row>
    <row r="574" spans="1:4" x14ac:dyDescent="0.3">
      <c r="A574" s="15">
        <v>25459</v>
      </c>
      <c r="B574" s="31" t="s">
        <v>866</v>
      </c>
      <c r="C574" s="17"/>
      <c r="D574" s="18"/>
    </row>
    <row r="575" spans="1:4" x14ac:dyDescent="0.3">
      <c r="A575" s="15">
        <v>25460</v>
      </c>
      <c r="B575" s="31" t="s">
        <v>1764</v>
      </c>
      <c r="C575" s="17"/>
      <c r="D575" s="18"/>
    </row>
    <row r="576" spans="1:4" x14ac:dyDescent="0.3">
      <c r="A576" s="15">
        <v>25461</v>
      </c>
      <c r="B576" s="31" t="s">
        <v>1765</v>
      </c>
      <c r="C576" s="17"/>
      <c r="D576" s="18"/>
    </row>
    <row r="577" spans="1:4" x14ac:dyDescent="0.3">
      <c r="A577" s="15">
        <v>25462</v>
      </c>
      <c r="B577" s="31" t="s">
        <v>1766</v>
      </c>
      <c r="C577" s="17"/>
      <c r="D577" s="18"/>
    </row>
    <row r="578" spans="1:4" x14ac:dyDescent="0.3">
      <c r="A578" s="15">
        <v>25463</v>
      </c>
      <c r="B578" s="31" t="s">
        <v>1767</v>
      </c>
      <c r="C578" s="17"/>
      <c r="D578" s="18"/>
    </row>
    <row r="579" spans="1:4" x14ac:dyDescent="0.3">
      <c r="A579" s="15">
        <v>26001</v>
      </c>
      <c r="B579" s="30" t="s">
        <v>1768</v>
      </c>
      <c r="C579" s="17" t="s">
        <v>1769</v>
      </c>
      <c r="D579" s="18" t="s">
        <v>1770</v>
      </c>
    </row>
    <row r="580" spans="1:4" x14ac:dyDescent="0.3">
      <c r="A580" s="15">
        <v>26002</v>
      </c>
      <c r="B580" s="30" t="s">
        <v>1771</v>
      </c>
      <c r="C580" s="17"/>
      <c r="D580" s="18"/>
    </row>
    <row r="581" spans="1:4" x14ac:dyDescent="0.3">
      <c r="A581" s="15">
        <v>27000</v>
      </c>
      <c r="B581" s="31" t="s">
        <v>1772</v>
      </c>
      <c r="C581" s="17"/>
      <c r="D581" s="18"/>
    </row>
    <row r="582" spans="1:4" x14ac:dyDescent="0.3">
      <c r="A582" s="15">
        <v>30001</v>
      </c>
      <c r="B582" s="16" t="s">
        <v>1773</v>
      </c>
      <c r="C582" s="17"/>
      <c r="D582" s="18"/>
    </row>
    <row r="583" spans="1:4" x14ac:dyDescent="0.3">
      <c r="A583" s="15">
        <v>30002</v>
      </c>
      <c r="B583" s="16" t="s">
        <v>1774</v>
      </c>
      <c r="C583" s="17"/>
      <c r="D583" s="18"/>
    </row>
    <row r="584" spans="1:4" x14ac:dyDescent="0.3">
      <c r="A584" s="15">
        <v>30003</v>
      </c>
      <c r="B584" s="16" t="s">
        <v>1775</v>
      </c>
      <c r="C584" s="17"/>
      <c r="D584" s="18"/>
    </row>
    <row r="585" spans="1:4" x14ac:dyDescent="0.3">
      <c r="A585" s="15">
        <v>30004</v>
      </c>
      <c r="B585" s="16" t="s">
        <v>31</v>
      </c>
      <c r="C585" s="17"/>
      <c r="D585" s="18"/>
    </row>
    <row r="586" spans="1:4" x14ac:dyDescent="0.3">
      <c r="A586" s="15">
        <v>30005</v>
      </c>
      <c r="B586" s="16" t="s">
        <v>1776</v>
      </c>
      <c r="C586" s="17"/>
      <c r="D586" s="18"/>
    </row>
    <row r="587" spans="1:4" x14ac:dyDescent="0.3">
      <c r="A587" s="15">
        <v>30006</v>
      </c>
      <c r="B587" s="16" t="s">
        <v>1777</v>
      </c>
      <c r="C587" s="17"/>
      <c r="D587" s="18"/>
    </row>
    <row r="588" spans="1:4" x14ac:dyDescent="0.3">
      <c r="A588" s="15">
        <v>30007</v>
      </c>
      <c r="B588" s="16" t="s">
        <v>1778</v>
      </c>
      <c r="C588" s="17"/>
      <c r="D588" s="18"/>
    </row>
    <row r="589" spans="1:4" x14ac:dyDescent="0.3">
      <c r="A589" s="15">
        <v>30008</v>
      </c>
      <c r="B589" s="16" t="s">
        <v>1779</v>
      </c>
      <c r="C589" s="17"/>
      <c r="D589" s="18"/>
    </row>
    <row r="590" spans="1:4" x14ac:dyDescent="0.3">
      <c r="A590" s="15">
        <v>30009</v>
      </c>
      <c r="B590" s="16" t="s">
        <v>1780</v>
      </c>
      <c r="C590" s="17"/>
      <c r="D590" s="18"/>
    </row>
    <row r="591" spans="1:4" x14ac:dyDescent="0.3">
      <c r="A591" s="15">
        <v>30011</v>
      </c>
      <c r="B591" s="16" t="s">
        <v>1781</v>
      </c>
      <c r="C591" s="17"/>
      <c r="D591" s="18"/>
    </row>
    <row r="592" spans="1:4" x14ac:dyDescent="0.3">
      <c r="A592" s="15">
        <v>30013</v>
      </c>
      <c r="B592" s="21" t="s">
        <v>1782</v>
      </c>
      <c r="C592" s="17"/>
      <c r="D592" s="18"/>
    </row>
    <row r="593" spans="1:4" x14ac:dyDescent="0.3">
      <c r="A593" s="15">
        <v>30015</v>
      </c>
      <c r="B593" s="21" t="s">
        <v>1783</v>
      </c>
      <c r="C593" s="17"/>
      <c r="D593" s="18"/>
    </row>
    <row r="594" spans="1:4" x14ac:dyDescent="0.3">
      <c r="A594" s="15">
        <v>30016</v>
      </c>
      <c r="B594" s="21" t="s">
        <v>1784</v>
      </c>
      <c r="C594" s="17"/>
      <c r="D594" s="18"/>
    </row>
    <row r="595" spans="1:4" x14ac:dyDescent="0.3">
      <c r="A595" s="15">
        <v>30017</v>
      </c>
      <c r="B595" s="16" t="s">
        <v>1785</v>
      </c>
      <c r="C595" s="17"/>
      <c r="D595" s="18"/>
    </row>
    <row r="596" spans="1:4" x14ac:dyDescent="0.3">
      <c r="A596" s="15">
        <v>30018</v>
      </c>
      <c r="B596" s="16" t="s">
        <v>1786</v>
      </c>
      <c r="C596" s="17"/>
      <c r="D596" s="18"/>
    </row>
    <row r="597" spans="1:4" x14ac:dyDescent="0.3">
      <c r="A597" s="15">
        <v>30019</v>
      </c>
      <c r="B597" s="16" t="s">
        <v>1787</v>
      </c>
      <c r="C597" s="17"/>
      <c r="D597" s="18"/>
    </row>
    <row r="598" spans="1:4" x14ac:dyDescent="0.3">
      <c r="A598" s="15">
        <v>30020</v>
      </c>
      <c r="B598" s="16" t="s">
        <v>1788</v>
      </c>
      <c r="C598" s="17"/>
      <c r="D598" s="18"/>
    </row>
    <row r="599" spans="1:4" x14ac:dyDescent="0.3">
      <c r="A599" s="15">
        <v>30021</v>
      </c>
      <c r="B599" s="16" t="s">
        <v>1789</v>
      </c>
      <c r="C599" s="17"/>
      <c r="D599" s="18"/>
    </row>
    <row r="600" spans="1:4" x14ac:dyDescent="0.3">
      <c r="A600" s="15">
        <v>30022</v>
      </c>
      <c r="B600" s="16" t="s">
        <v>30</v>
      </c>
      <c r="C600" s="17"/>
      <c r="D600" s="18"/>
    </row>
    <row r="601" spans="1:4" x14ac:dyDescent="0.3">
      <c r="A601" s="15">
        <v>30023</v>
      </c>
      <c r="B601" s="16" t="s">
        <v>220</v>
      </c>
      <c r="C601" s="17"/>
      <c r="D601" s="18"/>
    </row>
    <row r="602" spans="1:4" x14ac:dyDescent="0.3">
      <c r="A602" s="15">
        <v>30025</v>
      </c>
      <c r="B602" s="16" t="s">
        <v>143</v>
      </c>
      <c r="C602" s="17" t="s">
        <v>1790</v>
      </c>
      <c r="D602" s="18" t="s">
        <v>1791</v>
      </c>
    </row>
    <row r="603" spans="1:4" x14ac:dyDescent="0.3">
      <c r="A603" s="15">
        <v>30026</v>
      </c>
      <c r="B603" s="16" t="s">
        <v>144</v>
      </c>
      <c r="C603" s="17"/>
      <c r="D603" s="18"/>
    </row>
    <row r="604" spans="1:4" x14ac:dyDescent="0.3">
      <c r="A604" s="15">
        <v>30027</v>
      </c>
      <c r="B604" s="16" t="s">
        <v>1792</v>
      </c>
      <c r="C604" s="17"/>
      <c r="D604" s="18"/>
    </row>
    <row r="605" spans="1:4" x14ac:dyDescent="0.3">
      <c r="A605" s="15">
        <v>30028</v>
      </c>
      <c r="B605" s="16" t="s">
        <v>1793</v>
      </c>
      <c r="C605" s="17"/>
      <c r="D605" s="18"/>
    </row>
    <row r="606" spans="1:4" x14ac:dyDescent="0.3">
      <c r="A606" s="15">
        <v>30029</v>
      </c>
      <c r="B606" s="16" t="s">
        <v>142</v>
      </c>
      <c r="C606" s="17"/>
      <c r="D606" s="18"/>
    </row>
    <row r="607" spans="1:4" x14ac:dyDescent="0.3">
      <c r="A607" s="15">
        <v>30030</v>
      </c>
      <c r="B607" s="16" t="s">
        <v>1794</v>
      </c>
      <c r="C607" s="17"/>
      <c r="D607" s="18"/>
    </row>
    <row r="608" spans="1:4" x14ac:dyDescent="0.3">
      <c r="A608" s="15">
        <v>30031</v>
      </c>
      <c r="B608" s="16" t="s">
        <v>1795</v>
      </c>
      <c r="C608" s="17"/>
      <c r="D608" s="18"/>
    </row>
    <row r="609" spans="1:4" x14ac:dyDescent="0.3">
      <c r="A609" s="15">
        <v>30032</v>
      </c>
      <c r="B609" s="16" t="s">
        <v>1796</v>
      </c>
      <c r="C609" s="17"/>
      <c r="D609" s="18"/>
    </row>
    <row r="610" spans="1:4" x14ac:dyDescent="0.3">
      <c r="A610" s="15">
        <v>30033</v>
      </c>
      <c r="B610" s="16" t="s">
        <v>1797</v>
      </c>
      <c r="C610" s="17"/>
      <c r="D610" s="18"/>
    </row>
    <row r="611" spans="1:4" x14ac:dyDescent="0.3">
      <c r="A611" s="15">
        <v>30034</v>
      </c>
      <c r="B611" s="16" t="s">
        <v>1798</v>
      </c>
      <c r="C611" s="17"/>
      <c r="D611" s="18"/>
    </row>
    <row r="612" spans="1:4" x14ac:dyDescent="0.3">
      <c r="A612" s="15">
        <v>30035</v>
      </c>
      <c r="B612" s="16" t="s">
        <v>1799</v>
      </c>
      <c r="C612" s="17"/>
      <c r="D612" s="18"/>
    </row>
    <row r="613" spans="1:4" x14ac:dyDescent="0.3">
      <c r="A613" s="15">
        <v>30036</v>
      </c>
      <c r="B613" s="16" t="s">
        <v>1800</v>
      </c>
      <c r="C613" s="17"/>
      <c r="D613" s="18"/>
    </row>
    <row r="614" spans="1:4" x14ac:dyDescent="0.3">
      <c r="A614" s="15">
        <v>30037</v>
      </c>
      <c r="B614" s="16" t="s">
        <v>1801</v>
      </c>
      <c r="C614" s="17"/>
      <c r="D614" s="18"/>
    </row>
    <row r="615" spans="1:4" x14ac:dyDescent="0.3">
      <c r="A615" s="15">
        <v>30038</v>
      </c>
      <c r="B615" s="16" t="s">
        <v>217</v>
      </c>
      <c r="C615" s="17"/>
      <c r="D615" s="18"/>
    </row>
    <row r="616" spans="1:4" x14ac:dyDescent="0.3">
      <c r="A616" s="15">
        <v>30039</v>
      </c>
      <c r="B616" s="16" t="s">
        <v>1802</v>
      </c>
      <c r="C616" s="17"/>
      <c r="D616" s="18"/>
    </row>
    <row r="617" spans="1:4" x14ac:dyDescent="0.3">
      <c r="A617" s="15">
        <v>30041</v>
      </c>
      <c r="B617" s="16" t="s">
        <v>1803</v>
      </c>
      <c r="C617" s="17"/>
      <c r="D617" s="18"/>
    </row>
    <row r="618" spans="1:4" x14ac:dyDescent="0.3">
      <c r="A618" s="15">
        <v>30042</v>
      </c>
      <c r="B618" s="16" t="s">
        <v>1804</v>
      </c>
      <c r="C618" s="17"/>
      <c r="D618" s="18"/>
    </row>
    <row r="619" spans="1:4" x14ac:dyDescent="0.3">
      <c r="A619" s="15">
        <v>30043</v>
      </c>
      <c r="B619" s="16" t="s">
        <v>1805</v>
      </c>
      <c r="C619" s="17"/>
      <c r="D619" s="18"/>
    </row>
    <row r="620" spans="1:4" x14ac:dyDescent="0.3">
      <c r="A620" s="15">
        <v>30047</v>
      </c>
      <c r="B620" s="16" t="s">
        <v>1806</v>
      </c>
      <c r="C620" s="17"/>
      <c r="D620" s="18"/>
    </row>
    <row r="621" spans="1:4" x14ac:dyDescent="0.3">
      <c r="A621" s="15">
        <v>30048</v>
      </c>
      <c r="B621" s="16" t="s">
        <v>1807</v>
      </c>
      <c r="C621" s="17"/>
      <c r="D621" s="18"/>
    </row>
    <row r="622" spans="1:4" x14ac:dyDescent="0.3">
      <c r="A622" s="15">
        <v>30049</v>
      </c>
      <c r="B622" s="16" t="s">
        <v>1808</v>
      </c>
      <c r="C622" s="17"/>
      <c r="D622" s="18"/>
    </row>
    <row r="623" spans="1:4" x14ac:dyDescent="0.3">
      <c r="A623" s="15">
        <v>30050</v>
      </c>
      <c r="B623" s="16" t="s">
        <v>1809</v>
      </c>
      <c r="C623" s="17"/>
      <c r="D623" s="18"/>
    </row>
    <row r="624" spans="1:4" x14ac:dyDescent="0.3">
      <c r="A624" s="15">
        <v>30051</v>
      </c>
      <c r="B624" s="16" t="s">
        <v>231</v>
      </c>
      <c r="C624" s="17"/>
      <c r="D624" s="18"/>
    </row>
    <row r="625" spans="1:4" x14ac:dyDescent="0.3">
      <c r="A625" s="15">
        <v>30052</v>
      </c>
      <c r="B625" s="16" t="s">
        <v>132</v>
      </c>
      <c r="C625" s="17"/>
      <c r="D625" s="18"/>
    </row>
    <row r="626" spans="1:4" x14ac:dyDescent="0.3">
      <c r="A626" s="15">
        <v>30053</v>
      </c>
      <c r="B626" s="16" t="s">
        <v>1810</v>
      </c>
      <c r="C626" s="17"/>
      <c r="D626" s="18"/>
    </row>
    <row r="627" spans="1:4" x14ac:dyDescent="0.3">
      <c r="A627" s="15">
        <v>30054</v>
      </c>
      <c r="B627" s="16" t="s">
        <v>225</v>
      </c>
      <c r="C627" s="17"/>
      <c r="D627" s="18"/>
    </row>
    <row r="628" spans="1:4" x14ac:dyDescent="0.3">
      <c r="A628" s="15">
        <v>30055</v>
      </c>
      <c r="B628" s="16" t="s">
        <v>229</v>
      </c>
      <c r="C628" s="17"/>
      <c r="D628" s="18"/>
    </row>
    <row r="629" spans="1:4" x14ac:dyDescent="0.3">
      <c r="A629" s="15">
        <v>30056</v>
      </c>
      <c r="B629" s="16" t="s">
        <v>1811</v>
      </c>
      <c r="C629" s="17"/>
      <c r="D629" s="18"/>
    </row>
    <row r="630" spans="1:4" x14ac:dyDescent="0.3">
      <c r="A630" s="15">
        <v>30057</v>
      </c>
      <c r="B630" s="16" t="s">
        <v>1812</v>
      </c>
      <c r="C630" s="17"/>
      <c r="D630" s="18"/>
    </row>
    <row r="631" spans="1:4" x14ac:dyDescent="0.3">
      <c r="A631" s="15">
        <v>30058</v>
      </c>
      <c r="B631" s="16" t="s">
        <v>1813</v>
      </c>
      <c r="C631" s="17"/>
      <c r="D631" s="18"/>
    </row>
    <row r="632" spans="1:4" x14ac:dyDescent="0.3">
      <c r="A632" s="15">
        <v>30059</v>
      </c>
      <c r="B632" s="16" t="s">
        <v>1814</v>
      </c>
      <c r="C632" s="17"/>
      <c r="D632" s="18"/>
    </row>
    <row r="633" spans="1:4" x14ac:dyDescent="0.3">
      <c r="A633" s="15">
        <v>30060</v>
      </c>
      <c r="B633" s="16" t="s">
        <v>1815</v>
      </c>
      <c r="C633" s="17"/>
      <c r="D633" s="18"/>
    </row>
    <row r="634" spans="1:4" x14ac:dyDescent="0.3">
      <c r="A634" s="15">
        <v>30061</v>
      </c>
      <c r="B634" s="16" t="s">
        <v>134</v>
      </c>
      <c r="C634" s="17"/>
      <c r="D634" s="18"/>
    </row>
    <row r="635" spans="1:4" x14ac:dyDescent="0.3">
      <c r="A635" s="15">
        <v>30062</v>
      </c>
      <c r="B635" s="16" t="s">
        <v>1816</v>
      </c>
      <c r="C635" s="17"/>
      <c r="D635" s="18"/>
    </row>
    <row r="636" spans="1:4" x14ac:dyDescent="0.3">
      <c r="A636" s="15">
        <v>30063</v>
      </c>
      <c r="B636" s="16" t="s">
        <v>232</v>
      </c>
      <c r="C636" s="17"/>
      <c r="D636" s="18"/>
    </row>
    <row r="637" spans="1:4" x14ac:dyDescent="0.3">
      <c r="A637" s="15">
        <v>30064</v>
      </c>
      <c r="B637" s="16" t="s">
        <v>1817</v>
      </c>
      <c r="C637" s="17"/>
      <c r="D637" s="18"/>
    </row>
    <row r="638" spans="1:4" x14ac:dyDescent="0.3">
      <c r="A638" s="15">
        <v>30067</v>
      </c>
      <c r="B638" s="21" t="s">
        <v>149</v>
      </c>
      <c r="C638" s="17"/>
      <c r="D638" s="18"/>
    </row>
    <row r="639" spans="1:4" x14ac:dyDescent="0.3">
      <c r="A639" s="15">
        <v>30069</v>
      </c>
      <c r="B639" s="16" t="s">
        <v>1818</v>
      </c>
      <c r="C639" s="17"/>
      <c r="D639" s="18"/>
    </row>
    <row r="640" spans="1:4" x14ac:dyDescent="0.3">
      <c r="A640" s="15">
        <v>30070</v>
      </c>
      <c r="B640" s="21" t="s">
        <v>1819</v>
      </c>
      <c r="C640" s="17"/>
      <c r="D640" s="18"/>
    </row>
    <row r="641" spans="1:4" x14ac:dyDescent="0.3">
      <c r="A641" s="15">
        <v>30071</v>
      </c>
      <c r="B641" s="16" t="s">
        <v>179</v>
      </c>
      <c r="C641" s="17"/>
      <c r="D641" s="18"/>
    </row>
    <row r="642" spans="1:4" x14ac:dyDescent="0.3">
      <c r="A642" s="15">
        <v>30072</v>
      </c>
      <c r="B642" s="16" t="s">
        <v>180</v>
      </c>
      <c r="C642" s="17"/>
      <c r="D642" s="18"/>
    </row>
    <row r="643" spans="1:4" x14ac:dyDescent="0.3">
      <c r="A643" s="15">
        <v>30073</v>
      </c>
      <c r="B643" s="16" t="s">
        <v>181</v>
      </c>
      <c r="C643" s="17"/>
      <c r="D643" s="18"/>
    </row>
    <row r="644" spans="1:4" x14ac:dyDescent="0.3">
      <c r="A644" s="15">
        <v>30074</v>
      </c>
      <c r="B644" s="16" t="s">
        <v>1820</v>
      </c>
      <c r="C644" s="17"/>
      <c r="D644" s="18"/>
    </row>
    <row r="645" spans="1:4" x14ac:dyDescent="0.3">
      <c r="A645" s="15">
        <v>30075</v>
      </c>
      <c r="B645" s="16" t="s">
        <v>1821</v>
      </c>
      <c r="C645" s="17"/>
      <c r="D645" s="18"/>
    </row>
    <row r="646" spans="1:4" x14ac:dyDescent="0.3">
      <c r="A646" s="15">
        <v>30076</v>
      </c>
      <c r="B646" s="16" t="s">
        <v>1822</v>
      </c>
      <c r="C646" s="17"/>
      <c r="D646" s="18"/>
    </row>
    <row r="647" spans="1:4" x14ac:dyDescent="0.3">
      <c r="A647" s="15">
        <v>30077</v>
      </c>
      <c r="B647" s="16" t="s">
        <v>1823</v>
      </c>
      <c r="C647" s="17"/>
      <c r="D647" s="18"/>
    </row>
    <row r="648" spans="1:4" x14ac:dyDescent="0.3">
      <c r="A648" s="15">
        <v>30079</v>
      </c>
      <c r="B648" s="16" t="s">
        <v>1824</v>
      </c>
      <c r="C648" s="17"/>
      <c r="D648" s="18"/>
    </row>
    <row r="649" spans="1:4" x14ac:dyDescent="0.3">
      <c r="A649" s="15">
        <v>30081</v>
      </c>
      <c r="B649" s="16" t="s">
        <v>1825</v>
      </c>
      <c r="C649" s="17"/>
      <c r="D649" s="18"/>
    </row>
    <row r="650" spans="1:4" x14ac:dyDescent="0.3">
      <c r="A650" s="15">
        <v>30083</v>
      </c>
      <c r="B650" s="16" t="s">
        <v>1826</v>
      </c>
      <c r="C650" s="17"/>
      <c r="D650" s="18"/>
    </row>
    <row r="651" spans="1:4" x14ac:dyDescent="0.3">
      <c r="A651" s="15">
        <v>30084</v>
      </c>
      <c r="B651" s="16" t="s">
        <v>1827</v>
      </c>
      <c r="C651" s="17"/>
      <c r="D651" s="18"/>
    </row>
    <row r="652" spans="1:4" x14ac:dyDescent="0.3">
      <c r="A652" s="15">
        <v>30085</v>
      </c>
      <c r="B652" s="16" t="s">
        <v>1828</v>
      </c>
      <c r="C652" s="17"/>
      <c r="D652" s="18"/>
    </row>
    <row r="653" spans="1:4" x14ac:dyDescent="0.3">
      <c r="A653" s="15">
        <v>30086</v>
      </c>
      <c r="B653" s="16" t="s">
        <v>1829</v>
      </c>
      <c r="C653" s="17"/>
      <c r="D653" s="18"/>
    </row>
    <row r="654" spans="1:4" x14ac:dyDescent="0.3">
      <c r="A654" s="15">
        <v>30089</v>
      </c>
      <c r="B654" s="16" t="s">
        <v>1830</v>
      </c>
      <c r="C654" s="17"/>
      <c r="D654" s="18"/>
    </row>
    <row r="655" spans="1:4" x14ac:dyDescent="0.3">
      <c r="A655" s="15">
        <v>30090</v>
      </c>
      <c r="B655" s="16" t="s">
        <v>1831</v>
      </c>
      <c r="C655" s="17"/>
      <c r="D655" s="18"/>
    </row>
    <row r="656" spans="1:4" x14ac:dyDescent="0.3">
      <c r="A656" s="15">
        <v>30091</v>
      </c>
      <c r="B656" s="16" t="s">
        <v>1832</v>
      </c>
      <c r="C656" s="17"/>
      <c r="D656" s="18"/>
    </row>
    <row r="657" spans="1:4" x14ac:dyDescent="0.3">
      <c r="A657" s="15">
        <v>30094</v>
      </c>
      <c r="B657" s="16" t="s">
        <v>1833</v>
      </c>
      <c r="C657" s="17"/>
      <c r="D657" s="18"/>
    </row>
    <row r="658" spans="1:4" x14ac:dyDescent="0.3">
      <c r="A658" s="15">
        <v>30098</v>
      </c>
      <c r="B658" s="16" t="s">
        <v>1834</v>
      </c>
      <c r="C658" s="17"/>
      <c r="D658" s="18"/>
    </row>
    <row r="659" spans="1:4" x14ac:dyDescent="0.3">
      <c r="A659" s="15">
        <v>31002</v>
      </c>
      <c r="B659" s="16" t="s">
        <v>1835</v>
      </c>
      <c r="C659" s="17"/>
      <c r="D659" s="18"/>
    </row>
    <row r="660" spans="1:4" x14ac:dyDescent="0.3">
      <c r="A660" s="15">
        <v>31003</v>
      </c>
      <c r="B660" s="16" t="s">
        <v>1836</v>
      </c>
      <c r="C660" s="17"/>
      <c r="D660" s="18"/>
    </row>
    <row r="661" spans="1:4" x14ac:dyDescent="0.3">
      <c r="A661" s="15">
        <v>31004</v>
      </c>
      <c r="B661" s="16" t="s">
        <v>1837</v>
      </c>
      <c r="C661" s="17"/>
      <c r="D661" s="18"/>
    </row>
    <row r="662" spans="1:4" x14ac:dyDescent="0.3">
      <c r="A662" s="15">
        <v>31005</v>
      </c>
      <c r="B662" s="16" t="s">
        <v>1838</v>
      </c>
      <c r="C662" s="17"/>
      <c r="D662" s="18"/>
    </row>
    <row r="663" spans="1:4" x14ac:dyDescent="0.3">
      <c r="A663" s="15">
        <v>31006</v>
      </c>
      <c r="B663" s="16" t="s">
        <v>1839</v>
      </c>
      <c r="C663" s="17"/>
      <c r="D663" s="18"/>
    </row>
    <row r="664" spans="1:4" x14ac:dyDescent="0.3">
      <c r="A664" s="15">
        <v>31007</v>
      </c>
      <c r="B664" s="16" t="s">
        <v>1840</v>
      </c>
      <c r="C664" s="17"/>
      <c r="D664" s="18"/>
    </row>
    <row r="665" spans="1:4" x14ac:dyDescent="0.3">
      <c r="A665" s="15">
        <v>31008</v>
      </c>
      <c r="B665" s="16" t="s">
        <v>1841</v>
      </c>
      <c r="C665" s="17"/>
      <c r="D665" s="18"/>
    </row>
    <row r="666" spans="1:4" x14ac:dyDescent="0.3">
      <c r="A666" s="15">
        <v>31010</v>
      </c>
      <c r="B666" s="16" t="s">
        <v>1842</v>
      </c>
      <c r="C666" s="17"/>
      <c r="D666" s="18"/>
    </row>
    <row r="667" spans="1:4" x14ac:dyDescent="0.3">
      <c r="A667" s="15">
        <v>31011</v>
      </c>
      <c r="B667" s="16" t="s">
        <v>1843</v>
      </c>
      <c r="C667" s="17"/>
      <c r="D667" s="18"/>
    </row>
    <row r="668" spans="1:4" x14ac:dyDescent="0.3">
      <c r="A668" s="15">
        <v>31012</v>
      </c>
      <c r="B668" s="16" t="s">
        <v>1844</v>
      </c>
      <c r="C668" s="17"/>
      <c r="D668" s="18"/>
    </row>
    <row r="669" spans="1:4" x14ac:dyDescent="0.3">
      <c r="A669" s="15">
        <v>31013</v>
      </c>
      <c r="B669" s="16" t="s">
        <v>1845</v>
      </c>
      <c r="C669" s="17"/>
      <c r="D669" s="18"/>
    </row>
    <row r="670" spans="1:4" x14ac:dyDescent="0.3">
      <c r="A670" s="15">
        <v>31014</v>
      </c>
      <c r="B670" s="16" t="s">
        <v>1846</v>
      </c>
      <c r="C670" s="17"/>
      <c r="D670" s="18"/>
    </row>
    <row r="671" spans="1:4" x14ac:dyDescent="0.3">
      <c r="A671" s="15">
        <v>31015</v>
      </c>
      <c r="B671" s="16" t="s">
        <v>1847</v>
      </c>
      <c r="C671" s="17"/>
      <c r="D671" s="18"/>
    </row>
    <row r="672" spans="1:4" x14ac:dyDescent="0.3">
      <c r="A672" s="15">
        <v>31016</v>
      </c>
      <c r="B672" s="21" t="s">
        <v>1848</v>
      </c>
      <c r="C672" s="32" t="s">
        <v>1849</v>
      </c>
      <c r="D672" s="18"/>
    </row>
    <row r="673" spans="1:4" x14ac:dyDescent="0.3">
      <c r="A673" s="15">
        <v>31017</v>
      </c>
      <c r="B673" s="16" t="s">
        <v>1850</v>
      </c>
      <c r="C673" s="17"/>
      <c r="D673" s="18"/>
    </row>
    <row r="674" spans="1:4" x14ac:dyDescent="0.3">
      <c r="A674" s="15">
        <v>31018</v>
      </c>
      <c r="B674" s="16" t="s">
        <v>1851</v>
      </c>
      <c r="C674" s="17"/>
      <c r="D674" s="18"/>
    </row>
    <row r="675" spans="1:4" x14ac:dyDescent="0.3">
      <c r="A675" s="15">
        <v>31019</v>
      </c>
      <c r="B675" s="16" t="s">
        <v>1852</v>
      </c>
      <c r="C675" s="17"/>
      <c r="D675" s="18"/>
    </row>
    <row r="676" spans="1:4" x14ac:dyDescent="0.3">
      <c r="A676" s="15">
        <v>31021</v>
      </c>
      <c r="B676" s="16" t="s">
        <v>145</v>
      </c>
      <c r="C676" s="17"/>
      <c r="D676" s="18"/>
    </row>
    <row r="677" spans="1:4" x14ac:dyDescent="0.3">
      <c r="A677" s="15">
        <v>31023</v>
      </c>
      <c r="B677" s="16" t="s">
        <v>1853</v>
      </c>
      <c r="C677" s="17"/>
      <c r="D677" s="18"/>
    </row>
    <row r="678" spans="1:4" x14ac:dyDescent="0.3">
      <c r="A678" s="15">
        <v>31024</v>
      </c>
      <c r="B678" s="16" t="s">
        <v>57</v>
      </c>
      <c r="C678" s="17"/>
      <c r="D678" s="18"/>
    </row>
    <row r="679" spans="1:4" x14ac:dyDescent="0.3">
      <c r="A679" s="15">
        <v>31025</v>
      </c>
      <c r="B679" s="16" t="s">
        <v>1854</v>
      </c>
      <c r="C679" s="17"/>
      <c r="D679" s="18"/>
    </row>
    <row r="680" spans="1:4" x14ac:dyDescent="0.3">
      <c r="A680" s="15">
        <v>31026</v>
      </c>
      <c r="B680" s="16" t="s">
        <v>1855</v>
      </c>
      <c r="C680" s="17"/>
      <c r="D680" s="18"/>
    </row>
    <row r="681" spans="1:4" x14ac:dyDescent="0.3">
      <c r="A681" s="15">
        <v>31027</v>
      </c>
      <c r="B681" s="16" t="s">
        <v>1856</v>
      </c>
      <c r="C681" s="17"/>
      <c r="D681" s="18"/>
    </row>
    <row r="682" spans="1:4" x14ac:dyDescent="0.3">
      <c r="A682" s="15">
        <v>31028</v>
      </c>
      <c r="B682" s="16" t="s">
        <v>1857</v>
      </c>
      <c r="C682" s="17"/>
      <c r="D682" s="18"/>
    </row>
    <row r="683" spans="1:4" x14ac:dyDescent="0.3">
      <c r="A683" s="15">
        <v>31029</v>
      </c>
      <c r="B683" s="16" t="s">
        <v>1858</v>
      </c>
      <c r="C683" s="17"/>
      <c r="D683" s="18"/>
    </row>
    <row r="684" spans="1:4" x14ac:dyDescent="0.3">
      <c r="A684" s="15">
        <v>31030</v>
      </c>
      <c r="B684" s="16" t="s">
        <v>1859</v>
      </c>
      <c r="C684" s="17"/>
      <c r="D684" s="18"/>
    </row>
    <row r="685" spans="1:4" x14ac:dyDescent="0.3">
      <c r="A685" s="15">
        <v>31031</v>
      </c>
      <c r="B685" s="16" t="s">
        <v>1860</v>
      </c>
      <c r="C685" s="17"/>
      <c r="D685" s="18"/>
    </row>
    <row r="686" spans="1:4" x14ac:dyDescent="0.3">
      <c r="A686" s="15">
        <v>31032</v>
      </c>
      <c r="B686" s="16" t="s">
        <v>1861</v>
      </c>
      <c r="C686" s="17"/>
      <c r="D686" s="18"/>
    </row>
    <row r="687" spans="1:4" x14ac:dyDescent="0.3">
      <c r="A687" s="15">
        <v>31033</v>
      </c>
      <c r="B687" s="16" t="s">
        <v>1862</v>
      </c>
      <c r="C687" s="17"/>
      <c r="D687" s="18"/>
    </row>
    <row r="688" spans="1:4" x14ac:dyDescent="0.3">
      <c r="A688" s="15">
        <v>31034</v>
      </c>
      <c r="B688" s="16" t="s">
        <v>1863</v>
      </c>
      <c r="C688" s="17"/>
      <c r="D688" s="18"/>
    </row>
    <row r="689" spans="1:4" x14ac:dyDescent="0.3">
      <c r="A689" s="15">
        <v>31035</v>
      </c>
      <c r="B689" s="16" t="s">
        <v>1864</v>
      </c>
      <c r="C689" s="17"/>
      <c r="D689" s="18"/>
    </row>
    <row r="690" spans="1:4" x14ac:dyDescent="0.3">
      <c r="A690" s="15">
        <v>31036</v>
      </c>
      <c r="B690" s="16" t="s">
        <v>1865</v>
      </c>
      <c r="C690" s="17"/>
      <c r="D690" s="18"/>
    </row>
    <row r="691" spans="1:4" x14ac:dyDescent="0.3">
      <c r="A691" s="15">
        <v>31037</v>
      </c>
      <c r="B691" s="16" t="s">
        <v>1866</v>
      </c>
      <c r="C691" s="17"/>
      <c r="D691" s="18"/>
    </row>
    <row r="692" spans="1:4" x14ac:dyDescent="0.3">
      <c r="A692" s="15">
        <v>31038</v>
      </c>
      <c r="B692" s="16" t="s">
        <v>1867</v>
      </c>
      <c r="C692" s="17"/>
      <c r="D692" s="18"/>
    </row>
    <row r="693" spans="1:4" x14ac:dyDescent="0.3">
      <c r="A693" s="15">
        <v>31039</v>
      </c>
      <c r="B693" s="16" t="s">
        <v>1868</v>
      </c>
      <c r="C693" s="33" t="s">
        <v>1869</v>
      </c>
      <c r="D693" s="18"/>
    </row>
    <row r="694" spans="1:4" x14ac:dyDescent="0.3">
      <c r="A694" s="15">
        <v>31040</v>
      </c>
      <c r="B694" s="16" t="s">
        <v>1870</v>
      </c>
      <c r="C694" s="17"/>
      <c r="D694" s="18"/>
    </row>
    <row r="695" spans="1:4" x14ac:dyDescent="0.3">
      <c r="A695" s="15">
        <v>31041</v>
      </c>
      <c r="B695" s="16" t="s">
        <v>1871</v>
      </c>
      <c r="C695" s="17"/>
      <c r="D695" s="18"/>
    </row>
    <row r="696" spans="1:4" x14ac:dyDescent="0.3">
      <c r="A696" s="15">
        <v>31042</v>
      </c>
      <c r="B696" s="16" t="s">
        <v>1872</v>
      </c>
      <c r="C696" s="17"/>
      <c r="D696" s="18"/>
    </row>
    <row r="697" spans="1:4" x14ac:dyDescent="0.3">
      <c r="A697" s="15">
        <v>31043</v>
      </c>
      <c r="B697" s="16" t="s">
        <v>1873</v>
      </c>
      <c r="C697" s="17"/>
      <c r="D697" s="18"/>
    </row>
    <row r="698" spans="1:4" x14ac:dyDescent="0.3">
      <c r="A698" s="15">
        <v>31044</v>
      </c>
      <c r="B698" s="16" t="s">
        <v>1874</v>
      </c>
      <c r="C698" s="17"/>
      <c r="D698" s="18"/>
    </row>
    <row r="699" spans="1:4" x14ac:dyDescent="0.3">
      <c r="A699" s="15">
        <v>31045</v>
      </c>
      <c r="B699" s="16" t="s">
        <v>1875</v>
      </c>
      <c r="C699" s="17"/>
      <c r="D699" s="18"/>
    </row>
    <row r="700" spans="1:4" x14ac:dyDescent="0.3">
      <c r="A700" s="15">
        <v>31046</v>
      </c>
      <c r="B700" s="16" t="s">
        <v>1876</v>
      </c>
      <c r="C700" s="17"/>
      <c r="D700" s="18"/>
    </row>
    <row r="701" spans="1:4" x14ac:dyDescent="0.3">
      <c r="A701" s="15">
        <v>31047</v>
      </c>
      <c r="B701" s="16" t="s">
        <v>1877</v>
      </c>
      <c r="C701" s="17"/>
      <c r="D701" s="18"/>
    </row>
    <row r="702" spans="1:4" x14ac:dyDescent="0.3">
      <c r="A702" s="15">
        <v>31048</v>
      </c>
      <c r="B702" s="16" t="s">
        <v>1878</v>
      </c>
      <c r="C702" s="17"/>
      <c r="D702" s="18"/>
    </row>
    <row r="703" spans="1:4" x14ac:dyDescent="0.3">
      <c r="A703" s="15">
        <v>31049</v>
      </c>
      <c r="B703" s="16" t="s">
        <v>1879</v>
      </c>
      <c r="C703" s="17"/>
      <c r="D703" s="18"/>
    </row>
    <row r="704" spans="1:4" x14ac:dyDescent="0.3">
      <c r="A704" s="15">
        <v>31050</v>
      </c>
      <c r="B704" s="16" t="s">
        <v>1880</v>
      </c>
      <c r="C704" s="17"/>
      <c r="D704" s="18"/>
    </row>
    <row r="705" spans="1:4" ht="28.8" x14ac:dyDescent="0.3">
      <c r="A705" s="15">
        <v>31051</v>
      </c>
      <c r="B705" s="16" t="s">
        <v>1881</v>
      </c>
      <c r="C705" s="17"/>
      <c r="D705" s="18"/>
    </row>
    <row r="706" spans="1:4" x14ac:dyDescent="0.3">
      <c r="A706" s="15">
        <v>31052</v>
      </c>
      <c r="B706" s="16" t="s">
        <v>1882</v>
      </c>
      <c r="C706" s="17"/>
      <c r="D706" s="18"/>
    </row>
    <row r="707" spans="1:4" ht="28.8" x14ac:dyDescent="0.3">
      <c r="A707" s="15">
        <v>31053</v>
      </c>
      <c r="B707" s="16" t="s">
        <v>1883</v>
      </c>
      <c r="C707" s="17"/>
      <c r="D707" s="18"/>
    </row>
    <row r="708" spans="1:4" x14ac:dyDescent="0.3">
      <c r="A708" s="15">
        <v>31054</v>
      </c>
      <c r="B708" s="16" t="s">
        <v>1884</v>
      </c>
      <c r="C708" s="17"/>
      <c r="D708" s="18"/>
    </row>
    <row r="709" spans="1:4" x14ac:dyDescent="0.3">
      <c r="A709" s="15">
        <v>31055</v>
      </c>
      <c r="B709" s="16" t="s">
        <v>1885</v>
      </c>
      <c r="C709" s="17"/>
      <c r="D709" s="18"/>
    </row>
    <row r="710" spans="1:4" x14ac:dyDescent="0.3">
      <c r="A710" s="15">
        <v>31056</v>
      </c>
      <c r="B710" s="16" t="s">
        <v>1886</v>
      </c>
      <c r="C710" s="17"/>
      <c r="D710" s="18"/>
    </row>
    <row r="711" spans="1:4" x14ac:dyDescent="0.3">
      <c r="A711" s="15">
        <v>31065</v>
      </c>
      <c r="B711" s="16" t="s">
        <v>233</v>
      </c>
      <c r="C711" s="17"/>
      <c r="D711" s="18"/>
    </row>
    <row r="712" spans="1:4" x14ac:dyDescent="0.3">
      <c r="A712" s="15">
        <v>31066</v>
      </c>
      <c r="B712" s="16" t="s">
        <v>234</v>
      </c>
      <c r="C712" s="17"/>
      <c r="D712" s="18"/>
    </row>
    <row r="713" spans="1:4" x14ac:dyDescent="0.3">
      <c r="A713" s="15">
        <v>31101</v>
      </c>
      <c r="B713" s="16" t="s">
        <v>1887</v>
      </c>
      <c r="C713" s="17"/>
      <c r="D713" s="18"/>
    </row>
    <row r="714" spans="1:4" x14ac:dyDescent="0.3">
      <c r="A714" s="15">
        <v>31102</v>
      </c>
      <c r="B714" s="16" t="s">
        <v>1888</v>
      </c>
      <c r="C714" s="17"/>
      <c r="D714" s="18"/>
    </row>
    <row r="715" spans="1:4" x14ac:dyDescent="0.3">
      <c r="A715" s="15">
        <v>31103</v>
      </c>
      <c r="B715" s="16" t="s">
        <v>1889</v>
      </c>
      <c r="C715" s="17"/>
      <c r="D715" s="18"/>
    </row>
    <row r="716" spans="1:4" x14ac:dyDescent="0.3">
      <c r="A716" s="15">
        <v>31104</v>
      </c>
      <c r="B716" s="16" t="s">
        <v>1890</v>
      </c>
      <c r="C716" s="17"/>
      <c r="D716" s="18"/>
    </row>
    <row r="717" spans="1:4" x14ac:dyDescent="0.3">
      <c r="A717" s="15">
        <v>31105</v>
      </c>
      <c r="B717" s="16" t="s">
        <v>1891</v>
      </c>
      <c r="C717" s="17"/>
      <c r="D717" s="18"/>
    </row>
    <row r="718" spans="1:4" x14ac:dyDescent="0.3">
      <c r="A718" s="15">
        <v>31106</v>
      </c>
      <c r="B718" s="16" t="s">
        <v>1892</v>
      </c>
      <c r="C718" s="17"/>
      <c r="D718" s="18"/>
    </row>
    <row r="719" spans="1:4" ht="28.8" x14ac:dyDescent="0.3">
      <c r="A719" s="15">
        <v>31107</v>
      </c>
      <c r="B719" s="16" t="s">
        <v>1893</v>
      </c>
      <c r="C719" s="17"/>
      <c r="D719" s="18"/>
    </row>
    <row r="720" spans="1:4" x14ac:dyDescent="0.3">
      <c r="A720" s="15">
        <v>31122</v>
      </c>
      <c r="B720" s="16" t="s">
        <v>1894</v>
      </c>
      <c r="C720" s="17"/>
      <c r="D720" s="18"/>
    </row>
    <row r="721" spans="1:4" ht="57.6" x14ac:dyDescent="0.3">
      <c r="A721" s="15">
        <v>31137</v>
      </c>
      <c r="B721" s="16" t="s">
        <v>1895</v>
      </c>
      <c r="C721" s="17"/>
      <c r="D721" s="18"/>
    </row>
    <row r="722" spans="1:4" ht="43.2" x14ac:dyDescent="0.3">
      <c r="A722" s="15">
        <v>31138</v>
      </c>
      <c r="B722" s="16" t="s">
        <v>1896</v>
      </c>
      <c r="C722" s="17"/>
      <c r="D722" s="18"/>
    </row>
    <row r="723" spans="1:4" ht="43.2" x14ac:dyDescent="0.3">
      <c r="A723" s="15">
        <v>31139</v>
      </c>
      <c r="B723" s="16" t="s">
        <v>1897</v>
      </c>
      <c r="C723" s="17"/>
      <c r="D723" s="18"/>
    </row>
    <row r="724" spans="1:4" x14ac:dyDescent="0.3">
      <c r="A724" s="15">
        <v>31140</v>
      </c>
      <c r="B724" s="16" t="s">
        <v>1898</v>
      </c>
      <c r="C724" s="17"/>
      <c r="D724" s="18"/>
    </row>
    <row r="725" spans="1:4" x14ac:dyDescent="0.3">
      <c r="A725" s="15">
        <v>31141</v>
      </c>
      <c r="B725" s="16" t="s">
        <v>1899</v>
      </c>
      <c r="C725" s="17"/>
      <c r="D725" s="18"/>
    </row>
    <row r="726" spans="1:4" x14ac:dyDescent="0.3">
      <c r="A726" s="15">
        <v>31142</v>
      </c>
      <c r="B726" s="16" t="s">
        <v>1900</v>
      </c>
      <c r="C726" s="17"/>
      <c r="D726" s="18"/>
    </row>
    <row r="727" spans="1:4" x14ac:dyDescent="0.3">
      <c r="A727" s="15">
        <v>31143</v>
      </c>
      <c r="B727" s="16" t="s">
        <v>1901</v>
      </c>
      <c r="C727" s="17"/>
      <c r="D727" s="18"/>
    </row>
    <row r="728" spans="1:4" x14ac:dyDescent="0.3">
      <c r="A728" s="15">
        <v>31144</v>
      </c>
      <c r="B728" s="16" t="s">
        <v>1902</v>
      </c>
      <c r="C728" s="17"/>
      <c r="D728" s="18"/>
    </row>
    <row r="729" spans="1:4" x14ac:dyDescent="0.3">
      <c r="A729" s="15">
        <v>31145</v>
      </c>
      <c r="B729" s="16" t="s">
        <v>1903</v>
      </c>
      <c r="C729" s="17"/>
      <c r="D729" s="18"/>
    </row>
    <row r="730" spans="1:4" x14ac:dyDescent="0.3">
      <c r="A730" s="15">
        <v>31146</v>
      </c>
      <c r="B730" s="16" t="s">
        <v>1904</v>
      </c>
      <c r="C730" s="17"/>
      <c r="D730" s="18"/>
    </row>
    <row r="731" spans="1:4" x14ac:dyDescent="0.3">
      <c r="A731" s="15">
        <v>31147</v>
      </c>
      <c r="B731" s="16" t="s">
        <v>1905</v>
      </c>
      <c r="C731" s="17"/>
      <c r="D731" s="18"/>
    </row>
    <row r="732" spans="1:4" x14ac:dyDescent="0.3">
      <c r="A732" s="15">
        <v>31148</v>
      </c>
      <c r="B732" s="16" t="s">
        <v>1906</v>
      </c>
      <c r="C732" s="17"/>
      <c r="D732" s="18"/>
    </row>
    <row r="733" spans="1:4" x14ac:dyDescent="0.3">
      <c r="A733" s="15">
        <v>31149</v>
      </c>
      <c r="B733" s="34" t="s">
        <v>1907</v>
      </c>
      <c r="C733" s="17"/>
      <c r="D733" s="18"/>
    </row>
    <row r="734" spans="1:4" x14ac:dyDescent="0.3">
      <c r="A734" s="15">
        <v>31150</v>
      </c>
      <c r="B734" s="16" t="s">
        <v>1908</v>
      </c>
      <c r="C734" s="17"/>
      <c r="D734" s="18"/>
    </row>
    <row r="735" spans="1:4" x14ac:dyDescent="0.3">
      <c r="A735" s="15">
        <v>31151</v>
      </c>
      <c r="B735" s="16" t="s">
        <v>49</v>
      </c>
      <c r="C735" s="17" t="s">
        <v>1909</v>
      </c>
      <c r="D735" s="18"/>
    </row>
    <row r="736" spans="1:4" x14ac:dyDescent="0.3">
      <c r="A736" s="15">
        <v>31200</v>
      </c>
      <c r="B736" s="16" t="s">
        <v>1910</v>
      </c>
      <c r="C736" s="17"/>
      <c r="D736" s="18"/>
    </row>
    <row r="737" spans="1:4" x14ac:dyDescent="0.3">
      <c r="A737" s="15">
        <v>31201</v>
      </c>
      <c r="B737" s="16" t="s">
        <v>1911</v>
      </c>
      <c r="C737" s="17"/>
      <c r="D737" s="18"/>
    </row>
    <row r="738" spans="1:4" x14ac:dyDescent="0.3">
      <c r="A738" s="15">
        <v>31202</v>
      </c>
      <c r="B738" s="16" t="s">
        <v>73</v>
      </c>
      <c r="C738" s="17"/>
      <c r="D738" s="18"/>
    </row>
    <row r="739" spans="1:4" x14ac:dyDescent="0.3">
      <c r="A739" s="15">
        <v>31203</v>
      </c>
      <c r="B739" s="16" t="s">
        <v>1912</v>
      </c>
      <c r="C739" s="17"/>
      <c r="D739" s="18"/>
    </row>
    <row r="740" spans="1:4" x14ac:dyDescent="0.3">
      <c r="A740" s="15">
        <v>31204</v>
      </c>
      <c r="B740" s="16" t="s">
        <v>1913</v>
      </c>
      <c r="C740" s="17"/>
      <c r="D740" s="18"/>
    </row>
    <row r="741" spans="1:4" x14ac:dyDescent="0.3">
      <c r="A741" s="15">
        <v>31205</v>
      </c>
      <c r="B741" s="16" t="s">
        <v>1914</v>
      </c>
      <c r="C741" s="17"/>
      <c r="D741" s="18"/>
    </row>
    <row r="742" spans="1:4" x14ac:dyDescent="0.3">
      <c r="A742" s="15">
        <v>31206</v>
      </c>
      <c r="B742" s="16" t="s">
        <v>1915</v>
      </c>
      <c r="C742" s="17"/>
      <c r="D742" s="18"/>
    </row>
    <row r="743" spans="1:4" x14ac:dyDescent="0.3">
      <c r="A743" s="15">
        <v>31207</v>
      </c>
      <c r="B743" s="16" t="s">
        <v>1916</v>
      </c>
      <c r="C743" s="17"/>
      <c r="D743" s="18"/>
    </row>
    <row r="744" spans="1:4" x14ac:dyDescent="0.3">
      <c r="A744" s="15">
        <v>31208</v>
      </c>
      <c r="B744" s="16" t="s">
        <v>1917</v>
      </c>
      <c r="C744" s="17"/>
      <c r="D744" s="18"/>
    </row>
    <row r="745" spans="1:4" x14ac:dyDescent="0.3">
      <c r="A745" s="15">
        <v>31209</v>
      </c>
      <c r="B745" s="16" t="s">
        <v>1918</v>
      </c>
      <c r="C745" s="17"/>
      <c r="D745" s="18"/>
    </row>
    <row r="746" spans="1:4" x14ac:dyDescent="0.3">
      <c r="A746" s="15">
        <v>31210</v>
      </c>
      <c r="B746" s="16" t="s">
        <v>1919</v>
      </c>
      <c r="C746" s="17"/>
      <c r="D746" s="18"/>
    </row>
    <row r="747" spans="1:4" x14ac:dyDescent="0.3">
      <c r="A747" s="15">
        <v>31211</v>
      </c>
      <c r="B747" s="16" t="s">
        <v>1920</v>
      </c>
      <c r="C747" s="17"/>
      <c r="D747" s="18"/>
    </row>
    <row r="748" spans="1:4" x14ac:dyDescent="0.3">
      <c r="A748" s="15">
        <v>31212</v>
      </c>
      <c r="B748" s="16" t="s">
        <v>1921</v>
      </c>
      <c r="C748" s="17"/>
      <c r="D748" s="18"/>
    </row>
    <row r="749" spans="1:4" x14ac:dyDescent="0.3">
      <c r="A749" s="15">
        <v>31213</v>
      </c>
      <c r="B749" s="16" t="s">
        <v>1922</v>
      </c>
      <c r="C749" s="17"/>
      <c r="D749" s="18"/>
    </row>
    <row r="750" spans="1:4" x14ac:dyDescent="0.3">
      <c r="A750" s="15">
        <v>31391</v>
      </c>
      <c r="B750" s="16" t="s">
        <v>1923</v>
      </c>
      <c r="C750" s="17"/>
      <c r="D750" s="18"/>
    </row>
    <row r="751" spans="1:4" x14ac:dyDescent="0.3">
      <c r="A751" s="15">
        <v>31401</v>
      </c>
      <c r="B751" s="16" t="s">
        <v>1924</v>
      </c>
      <c r="C751" s="17"/>
      <c r="D751" s="18"/>
    </row>
    <row r="752" spans="1:4" x14ac:dyDescent="0.3">
      <c r="A752" s="15">
        <v>31431</v>
      </c>
      <c r="B752" s="16" t="s">
        <v>1925</v>
      </c>
      <c r="C752" s="17"/>
      <c r="D752" s="18"/>
    </row>
    <row r="753" spans="1:4" x14ac:dyDescent="0.3">
      <c r="A753" s="15">
        <v>31542</v>
      </c>
      <c r="B753" s="16" t="s">
        <v>1926</v>
      </c>
      <c r="C753" s="17"/>
      <c r="D753" s="18"/>
    </row>
    <row r="754" spans="1:4" x14ac:dyDescent="0.3">
      <c r="A754" s="15">
        <v>31591</v>
      </c>
      <c r="B754" s="16" t="s">
        <v>1927</v>
      </c>
      <c r="C754" s="17"/>
      <c r="D754" s="18"/>
    </row>
    <row r="755" spans="1:4" x14ac:dyDescent="0.3">
      <c r="A755" s="15">
        <v>31601</v>
      </c>
      <c r="B755" s="16" t="s">
        <v>1928</v>
      </c>
      <c r="C755" s="17"/>
      <c r="D755" s="18"/>
    </row>
    <row r="756" spans="1:4" x14ac:dyDescent="0.3">
      <c r="A756" s="15">
        <v>31628</v>
      </c>
      <c r="B756" s="16" t="s">
        <v>1929</v>
      </c>
      <c r="C756" s="17"/>
      <c r="D756" s="18"/>
    </row>
    <row r="757" spans="1:4" x14ac:dyDescent="0.3">
      <c r="A757" s="15">
        <v>31636</v>
      </c>
      <c r="B757" s="16" t="s">
        <v>1930</v>
      </c>
      <c r="C757" s="17"/>
      <c r="D757" s="18"/>
    </row>
    <row r="758" spans="1:4" x14ac:dyDescent="0.3">
      <c r="A758" s="15">
        <v>31652</v>
      </c>
      <c r="B758" s="16" t="s">
        <v>1931</v>
      </c>
      <c r="C758" s="17"/>
      <c r="D758" s="18"/>
    </row>
    <row r="759" spans="1:4" x14ac:dyDescent="0.3">
      <c r="A759" s="15">
        <v>31660</v>
      </c>
      <c r="B759" s="16" t="s">
        <v>1932</v>
      </c>
      <c r="C759" s="17"/>
      <c r="D759" s="18"/>
    </row>
    <row r="760" spans="1:4" x14ac:dyDescent="0.3">
      <c r="A760" s="15">
        <v>31679</v>
      </c>
      <c r="B760" s="16" t="s">
        <v>1933</v>
      </c>
      <c r="C760" s="17"/>
      <c r="D760" s="18"/>
    </row>
    <row r="761" spans="1:4" x14ac:dyDescent="0.3">
      <c r="A761" s="15">
        <v>31700</v>
      </c>
      <c r="B761" s="16" t="s">
        <v>1934</v>
      </c>
      <c r="C761" s="17"/>
      <c r="D761" s="18"/>
    </row>
    <row r="762" spans="1:4" x14ac:dyDescent="0.3">
      <c r="A762" s="15">
        <v>31701</v>
      </c>
      <c r="B762" s="16" t="s">
        <v>1935</v>
      </c>
      <c r="C762" s="17"/>
      <c r="D762" s="18"/>
    </row>
    <row r="763" spans="1:4" x14ac:dyDescent="0.3">
      <c r="A763" s="15">
        <v>31709</v>
      </c>
      <c r="B763" s="16" t="s">
        <v>1936</v>
      </c>
      <c r="C763" s="17"/>
      <c r="D763" s="18"/>
    </row>
    <row r="764" spans="1:4" x14ac:dyDescent="0.3">
      <c r="A764" s="15">
        <v>31710</v>
      </c>
      <c r="B764" s="16" t="s">
        <v>1937</v>
      </c>
      <c r="C764" s="17"/>
      <c r="D764" s="18"/>
    </row>
    <row r="765" spans="1:4" x14ac:dyDescent="0.3">
      <c r="A765" s="15">
        <v>31720</v>
      </c>
      <c r="B765" s="16" t="s">
        <v>1938</v>
      </c>
      <c r="C765" s="17"/>
      <c r="D765" s="18"/>
    </row>
    <row r="766" spans="1:4" x14ac:dyDescent="0.3">
      <c r="A766" s="15">
        <v>31723</v>
      </c>
      <c r="B766" s="16" t="s">
        <v>1939</v>
      </c>
      <c r="C766" s="17"/>
      <c r="D766" s="18"/>
    </row>
    <row r="767" spans="1:4" x14ac:dyDescent="0.3">
      <c r="A767" s="15">
        <v>31724</v>
      </c>
      <c r="B767" s="16" t="s">
        <v>1940</v>
      </c>
      <c r="C767" s="17"/>
      <c r="D767" s="18"/>
    </row>
    <row r="768" spans="1:4" x14ac:dyDescent="0.3">
      <c r="A768" s="15">
        <v>31729</v>
      </c>
      <c r="B768" s="16" t="s">
        <v>1941</v>
      </c>
      <c r="C768" s="17"/>
      <c r="D768" s="18"/>
    </row>
    <row r="769" spans="1:4" x14ac:dyDescent="0.3">
      <c r="A769" s="15">
        <v>31751</v>
      </c>
      <c r="B769" s="16" t="s">
        <v>1942</v>
      </c>
      <c r="C769" s="17"/>
      <c r="D769" s="18"/>
    </row>
    <row r="770" spans="1:4" x14ac:dyDescent="0.3">
      <c r="A770" s="15">
        <v>31760</v>
      </c>
      <c r="B770" s="16" t="s">
        <v>1231</v>
      </c>
      <c r="C770" s="17"/>
      <c r="D770" s="18"/>
    </row>
    <row r="771" spans="1:4" x14ac:dyDescent="0.3">
      <c r="A771" s="15">
        <v>31770</v>
      </c>
      <c r="B771" s="16" t="s">
        <v>1943</v>
      </c>
      <c r="C771" s="17"/>
      <c r="D771" s="18"/>
    </row>
    <row r="772" spans="1:4" x14ac:dyDescent="0.3">
      <c r="A772" s="15">
        <v>31780</v>
      </c>
      <c r="B772" s="16" t="s">
        <v>137</v>
      </c>
      <c r="C772" s="17"/>
      <c r="D772" s="18"/>
    </row>
    <row r="773" spans="1:4" x14ac:dyDescent="0.3">
      <c r="A773" s="15">
        <v>31790</v>
      </c>
      <c r="B773" s="16" t="s">
        <v>1944</v>
      </c>
      <c r="C773" s="17"/>
      <c r="D773" s="18"/>
    </row>
    <row r="774" spans="1:4" x14ac:dyDescent="0.3">
      <c r="A774" s="15">
        <v>31791</v>
      </c>
      <c r="B774" s="16" t="s">
        <v>1945</v>
      </c>
      <c r="C774" s="17"/>
      <c r="D774" s="18"/>
    </row>
    <row r="775" spans="1:4" x14ac:dyDescent="0.3">
      <c r="A775" s="15">
        <v>31800</v>
      </c>
      <c r="B775" s="16" t="s">
        <v>1946</v>
      </c>
      <c r="C775" s="17"/>
      <c r="D775" s="18"/>
    </row>
    <row r="776" spans="1:4" x14ac:dyDescent="0.3">
      <c r="A776" s="15">
        <v>31900</v>
      </c>
      <c r="B776" s="16" t="s">
        <v>1947</v>
      </c>
      <c r="C776" s="17"/>
      <c r="D776" s="18"/>
    </row>
    <row r="777" spans="1:4" x14ac:dyDescent="0.3">
      <c r="A777" s="15">
        <v>32041</v>
      </c>
      <c r="B777" s="16" t="s">
        <v>1948</v>
      </c>
      <c r="C777" s="17"/>
      <c r="D777" s="18"/>
    </row>
    <row r="778" spans="1:4" x14ac:dyDescent="0.3">
      <c r="A778" s="15">
        <v>32042</v>
      </c>
      <c r="B778" s="16" t="s">
        <v>1949</v>
      </c>
      <c r="C778" s="17"/>
      <c r="D778" s="18"/>
    </row>
    <row r="779" spans="1:4" x14ac:dyDescent="0.3">
      <c r="A779" s="15">
        <v>32043</v>
      </c>
      <c r="B779" s="16" t="s">
        <v>1950</v>
      </c>
      <c r="C779" s="17"/>
      <c r="D779" s="18"/>
    </row>
    <row r="780" spans="1:4" x14ac:dyDescent="0.3">
      <c r="A780" s="15">
        <v>32612</v>
      </c>
      <c r="B780" s="16" t="s">
        <v>1951</v>
      </c>
      <c r="C780" s="17"/>
      <c r="D780" s="18"/>
    </row>
    <row r="781" spans="1:4" x14ac:dyDescent="0.3">
      <c r="A781" s="15">
        <v>32727</v>
      </c>
      <c r="B781" s="16" t="s">
        <v>1952</v>
      </c>
      <c r="C781" s="17"/>
      <c r="D781" s="18"/>
    </row>
    <row r="782" spans="1:4" x14ac:dyDescent="0.3">
      <c r="A782" s="15">
        <v>33682</v>
      </c>
      <c r="B782" s="16" t="s">
        <v>1953</v>
      </c>
      <c r="C782" s="17"/>
      <c r="D782" s="18"/>
    </row>
    <row r="783" spans="1:4" x14ac:dyDescent="0.3">
      <c r="A783" s="15">
        <v>33690</v>
      </c>
      <c r="B783" s="16" t="s">
        <v>1954</v>
      </c>
      <c r="C783" s="17"/>
      <c r="D783" s="18"/>
    </row>
    <row r="784" spans="1:4" x14ac:dyDescent="0.3">
      <c r="A784" s="15">
        <v>34634</v>
      </c>
      <c r="B784" s="16" t="s">
        <v>1955</v>
      </c>
      <c r="C784" s="17"/>
      <c r="D784" s="18"/>
    </row>
    <row r="785" spans="1:4" x14ac:dyDescent="0.3">
      <c r="A785" s="15">
        <v>36330</v>
      </c>
      <c r="B785" s="16" t="s">
        <v>1956</v>
      </c>
      <c r="C785" s="17"/>
      <c r="D785" s="18"/>
    </row>
    <row r="786" spans="1:4" x14ac:dyDescent="0.3">
      <c r="A786" s="15">
        <v>36410</v>
      </c>
      <c r="B786" s="16" t="s">
        <v>1957</v>
      </c>
      <c r="C786" s="17"/>
      <c r="D786" s="18"/>
    </row>
    <row r="787" spans="1:4" x14ac:dyDescent="0.3">
      <c r="A787" s="15">
        <v>36760</v>
      </c>
      <c r="B787" s="16" t="s">
        <v>1958</v>
      </c>
      <c r="C787" s="17"/>
      <c r="D787" s="18"/>
    </row>
    <row r="788" spans="1:4" x14ac:dyDescent="0.3">
      <c r="A788" s="15">
        <v>38801</v>
      </c>
      <c r="B788" s="16" t="s">
        <v>1959</v>
      </c>
      <c r="C788" s="17"/>
      <c r="D788" s="18"/>
    </row>
    <row r="789" spans="1:4" x14ac:dyDescent="0.3">
      <c r="A789" s="15">
        <v>38802</v>
      </c>
      <c r="B789" s="16" t="s">
        <v>1960</v>
      </c>
      <c r="C789" s="17"/>
      <c r="D789" s="18"/>
    </row>
    <row r="790" spans="1:4" x14ac:dyDescent="0.3">
      <c r="A790" s="15">
        <v>38803</v>
      </c>
      <c r="B790" s="16" t="s">
        <v>1961</v>
      </c>
      <c r="C790" s="17"/>
      <c r="D790" s="18"/>
    </row>
    <row r="791" spans="1:4" x14ac:dyDescent="0.3">
      <c r="A791" s="15">
        <v>38804</v>
      </c>
      <c r="B791" s="16" t="s">
        <v>1962</v>
      </c>
      <c r="C791" s="17"/>
      <c r="D791" s="18"/>
    </row>
    <row r="792" spans="1:4" x14ac:dyDescent="0.3">
      <c r="A792" s="15">
        <v>38805</v>
      </c>
      <c r="B792" s="16" t="s">
        <v>1963</v>
      </c>
      <c r="C792" s="17"/>
      <c r="D792" s="18"/>
    </row>
    <row r="793" spans="1:4" x14ac:dyDescent="0.3">
      <c r="A793" s="15">
        <v>39001</v>
      </c>
      <c r="B793" s="16" t="s">
        <v>1964</v>
      </c>
      <c r="C793" s="17"/>
      <c r="D793" s="18"/>
    </row>
    <row r="794" spans="1:4" x14ac:dyDescent="0.3">
      <c r="A794" s="15">
        <v>39002</v>
      </c>
      <c r="B794" s="16" t="s">
        <v>1965</v>
      </c>
      <c r="C794" s="17"/>
      <c r="D794" s="18"/>
    </row>
    <row r="795" spans="1:4" x14ac:dyDescent="0.3">
      <c r="A795" s="15">
        <v>39020</v>
      </c>
      <c r="B795" s="16" t="s">
        <v>1966</v>
      </c>
      <c r="C795" s="17"/>
      <c r="D795" s="18"/>
    </row>
    <row r="796" spans="1:4" x14ac:dyDescent="0.3">
      <c r="A796" s="15">
        <v>39021</v>
      </c>
      <c r="B796" s="16" t="s">
        <v>1967</v>
      </c>
      <c r="C796" s="17"/>
      <c r="D796" s="18"/>
    </row>
    <row r="797" spans="1:4" x14ac:dyDescent="0.3">
      <c r="A797" s="15">
        <v>39060</v>
      </c>
      <c r="B797" s="16" t="s">
        <v>1968</v>
      </c>
      <c r="C797" s="17"/>
      <c r="D797" s="18"/>
    </row>
    <row r="798" spans="1:4" x14ac:dyDescent="0.3">
      <c r="A798" s="15">
        <v>39061</v>
      </c>
      <c r="B798" s="16" t="s">
        <v>1969</v>
      </c>
      <c r="C798" s="17"/>
      <c r="D798" s="18"/>
    </row>
    <row r="799" spans="1:4" x14ac:dyDescent="0.3">
      <c r="A799" s="15">
        <v>39078</v>
      </c>
      <c r="B799" s="16" t="s">
        <v>1970</v>
      </c>
      <c r="C799" s="17"/>
      <c r="D799" s="18"/>
    </row>
    <row r="800" spans="1:4" x14ac:dyDescent="0.3">
      <c r="A800" s="15">
        <v>39082</v>
      </c>
      <c r="B800" s="16" t="s">
        <v>1971</v>
      </c>
      <c r="C800" s="17"/>
      <c r="D800" s="18"/>
    </row>
    <row r="801" spans="1:4" x14ac:dyDescent="0.3">
      <c r="A801" s="15">
        <v>39095</v>
      </c>
      <c r="B801" s="16" t="s">
        <v>1972</v>
      </c>
      <c r="C801" s="17"/>
      <c r="D801" s="18"/>
    </row>
    <row r="802" spans="1:4" x14ac:dyDescent="0.3">
      <c r="A802" s="15">
        <v>39096</v>
      </c>
      <c r="B802" s="16" t="s">
        <v>1973</v>
      </c>
      <c r="C802" s="17"/>
      <c r="D802" s="18"/>
    </row>
    <row r="803" spans="1:4" x14ac:dyDescent="0.3">
      <c r="A803" s="15">
        <v>39097</v>
      </c>
      <c r="B803" s="16" t="s">
        <v>1510</v>
      </c>
      <c r="C803" s="17"/>
      <c r="D803" s="18"/>
    </row>
    <row r="804" spans="1:4" x14ac:dyDescent="0.3">
      <c r="A804" s="15">
        <v>39098</v>
      </c>
      <c r="B804" s="16" t="s">
        <v>1974</v>
      </c>
      <c r="C804" s="17"/>
      <c r="D804" s="18"/>
    </row>
    <row r="805" spans="1:4" x14ac:dyDescent="0.3">
      <c r="A805" s="15">
        <v>39204</v>
      </c>
      <c r="B805" s="16" t="s">
        <v>1975</v>
      </c>
      <c r="C805" s="17"/>
      <c r="D805" s="18"/>
    </row>
    <row r="806" spans="1:4" x14ac:dyDescent="0.3">
      <c r="A806" s="15">
        <v>39230</v>
      </c>
      <c r="B806" s="16" t="s">
        <v>1976</v>
      </c>
      <c r="C806" s="17"/>
      <c r="D806" s="18"/>
    </row>
    <row r="807" spans="1:4" x14ac:dyDescent="0.3">
      <c r="A807" s="15">
        <v>39231</v>
      </c>
      <c r="B807" s="16" t="s">
        <v>1977</v>
      </c>
      <c r="C807" s="17"/>
      <c r="D807" s="18"/>
    </row>
    <row r="808" spans="1:4" x14ac:dyDescent="0.3">
      <c r="A808" s="15">
        <v>39250</v>
      </c>
      <c r="B808" s="16" t="s">
        <v>1978</v>
      </c>
      <c r="C808" s="17"/>
      <c r="D808" s="18"/>
    </row>
    <row r="809" spans="1:4" x14ac:dyDescent="0.3">
      <c r="A809" s="15">
        <v>39277</v>
      </c>
      <c r="B809" s="16" t="s">
        <v>1979</v>
      </c>
      <c r="C809" s="17"/>
      <c r="D809" s="18"/>
    </row>
    <row r="810" spans="1:4" x14ac:dyDescent="0.3">
      <c r="A810" s="15">
        <v>39501</v>
      </c>
      <c r="B810" s="16" t="s">
        <v>1980</v>
      </c>
      <c r="C810" s="17"/>
      <c r="D810" s="18"/>
    </row>
    <row r="811" spans="1:4" x14ac:dyDescent="0.3">
      <c r="A811" s="15">
        <v>39502</v>
      </c>
      <c r="B811" s="16" t="s">
        <v>1981</v>
      </c>
      <c r="C811" s="17"/>
      <c r="D811" s="18"/>
    </row>
    <row r="812" spans="1:4" x14ac:dyDescent="0.3">
      <c r="A812" s="15">
        <v>39503</v>
      </c>
      <c r="B812" s="16" t="s">
        <v>1982</v>
      </c>
      <c r="C812" s="17"/>
      <c r="D812" s="18"/>
    </row>
    <row r="813" spans="1:4" x14ac:dyDescent="0.3">
      <c r="A813" s="15">
        <v>39504</v>
      </c>
      <c r="B813" s="16" t="s">
        <v>1983</v>
      </c>
      <c r="C813" s="17"/>
      <c r="D813" s="18"/>
    </row>
    <row r="814" spans="1:4" x14ac:dyDescent="0.3">
      <c r="A814" s="15">
        <v>39505</v>
      </c>
      <c r="B814" s="16" t="s">
        <v>1984</v>
      </c>
      <c r="C814" s="17"/>
      <c r="D814" s="18"/>
    </row>
    <row r="815" spans="1:4" x14ac:dyDescent="0.3">
      <c r="A815" s="15">
        <v>39659</v>
      </c>
      <c r="B815" s="16" t="s">
        <v>1985</v>
      </c>
      <c r="C815" s="17"/>
      <c r="D815" s="18"/>
    </row>
    <row r="816" spans="1:4" x14ac:dyDescent="0.3">
      <c r="A816" s="15">
        <v>39701</v>
      </c>
      <c r="B816" s="16" t="s">
        <v>1986</v>
      </c>
      <c r="C816" s="17"/>
      <c r="D816" s="18"/>
    </row>
    <row r="817" spans="1:4" x14ac:dyDescent="0.3">
      <c r="A817" s="15">
        <v>39734</v>
      </c>
      <c r="B817" s="16" t="s">
        <v>1987</v>
      </c>
      <c r="C817" s="17"/>
      <c r="D817" s="18"/>
    </row>
    <row r="818" spans="1:4" x14ac:dyDescent="0.3">
      <c r="A818" s="15">
        <v>39788</v>
      </c>
      <c r="B818" s="16" t="s">
        <v>171</v>
      </c>
      <c r="C818" s="17"/>
      <c r="D818" s="18"/>
    </row>
    <row r="819" spans="1:4" x14ac:dyDescent="0.3">
      <c r="A819" s="15">
        <v>39792</v>
      </c>
      <c r="B819" s="16" t="s">
        <v>1988</v>
      </c>
      <c r="C819" s="17"/>
      <c r="D819" s="18"/>
    </row>
    <row r="820" spans="1:4" x14ac:dyDescent="0.3">
      <c r="A820" s="15">
        <v>39793</v>
      </c>
      <c r="B820" s="16" t="s">
        <v>1989</v>
      </c>
      <c r="C820" s="17"/>
      <c r="D820" s="18"/>
    </row>
    <row r="821" spans="1:4" x14ac:dyDescent="0.3">
      <c r="A821" s="15">
        <v>39794</v>
      </c>
      <c r="B821" s="16" t="s">
        <v>1990</v>
      </c>
      <c r="C821" s="17"/>
      <c r="D821" s="18"/>
    </row>
    <row r="822" spans="1:4" x14ac:dyDescent="0.3">
      <c r="A822" s="15">
        <v>39795</v>
      </c>
      <c r="B822" s="16" t="s">
        <v>1991</v>
      </c>
      <c r="C822" s="17"/>
      <c r="D822" s="18"/>
    </row>
    <row r="823" spans="1:4" x14ac:dyDescent="0.3">
      <c r="A823" s="15">
        <v>39796</v>
      </c>
      <c r="B823" s="16" t="s">
        <v>1992</v>
      </c>
      <c r="C823" s="17"/>
      <c r="D823" s="18"/>
    </row>
    <row r="824" spans="1:4" x14ac:dyDescent="0.3">
      <c r="A824" s="15">
        <v>39799</v>
      </c>
      <c r="B824" s="16" t="s">
        <v>1993</v>
      </c>
      <c r="C824" s="17"/>
      <c r="D824" s="18"/>
    </row>
    <row r="825" spans="1:4" x14ac:dyDescent="0.3">
      <c r="A825" s="15">
        <v>39801</v>
      </c>
      <c r="B825" s="16" t="s">
        <v>1994</v>
      </c>
      <c r="C825" s="17"/>
      <c r="D825" s="18"/>
    </row>
    <row r="826" spans="1:4" x14ac:dyDescent="0.3">
      <c r="A826" s="15">
        <v>39814</v>
      </c>
      <c r="B826" s="21" t="s">
        <v>85</v>
      </c>
      <c r="C826" s="17"/>
      <c r="D826" s="18"/>
    </row>
    <row r="827" spans="1:4" x14ac:dyDescent="0.3">
      <c r="A827" s="15">
        <v>39822</v>
      </c>
      <c r="B827" s="21" t="s">
        <v>86</v>
      </c>
      <c r="C827" s="17"/>
      <c r="D827" s="18"/>
    </row>
    <row r="828" spans="1:4" x14ac:dyDescent="0.3">
      <c r="A828" s="15">
        <v>39900</v>
      </c>
      <c r="B828" s="16" t="s">
        <v>1995</v>
      </c>
      <c r="C828" s="17"/>
      <c r="D828" s="18"/>
    </row>
    <row r="829" spans="1:4" x14ac:dyDescent="0.3">
      <c r="A829" s="15">
        <v>39999</v>
      </c>
      <c r="B829" s="16" t="s">
        <v>1996</v>
      </c>
      <c r="C829" s="17"/>
      <c r="D829" s="18"/>
    </row>
    <row r="830" spans="1:4" x14ac:dyDescent="0.3">
      <c r="A830" s="15">
        <v>41003</v>
      </c>
      <c r="B830" s="16" t="s">
        <v>1997</v>
      </c>
      <c r="C830" s="17"/>
      <c r="D830" s="18"/>
    </row>
    <row r="831" spans="1:4" x14ac:dyDescent="0.3">
      <c r="A831" s="15">
        <v>41004</v>
      </c>
      <c r="B831" s="16" t="s">
        <v>1998</v>
      </c>
      <c r="C831" s="17"/>
      <c r="D831" s="18"/>
    </row>
    <row r="832" spans="1:4" x14ac:dyDescent="0.3">
      <c r="A832" s="15">
        <v>41005</v>
      </c>
      <c r="B832" s="16" t="s">
        <v>1999</v>
      </c>
      <c r="C832" s="17">
        <v>26635488</v>
      </c>
      <c r="D832" s="18"/>
    </row>
    <row r="833" spans="1:4" x14ac:dyDescent="0.3">
      <c r="A833" s="15">
        <v>41006</v>
      </c>
      <c r="B833" s="16" t="s">
        <v>2000</v>
      </c>
      <c r="C833" s="17"/>
      <c r="D833" s="18"/>
    </row>
    <row r="834" spans="1:4" x14ac:dyDescent="0.3">
      <c r="A834" s="15">
        <v>41007</v>
      </c>
      <c r="B834" s="16" t="s">
        <v>2001</v>
      </c>
      <c r="C834" s="17"/>
      <c r="D834" s="18"/>
    </row>
    <row r="835" spans="1:4" x14ac:dyDescent="0.3">
      <c r="A835" s="15">
        <v>41008</v>
      </c>
      <c r="B835" s="16" t="s">
        <v>2002</v>
      </c>
      <c r="C835" s="17"/>
      <c r="D835" s="18"/>
    </row>
    <row r="836" spans="1:4" x14ac:dyDescent="0.3">
      <c r="A836" s="15">
        <v>41009</v>
      </c>
      <c r="B836" s="16" t="s">
        <v>2003</v>
      </c>
      <c r="C836" s="17"/>
      <c r="D836" s="18"/>
    </row>
    <row r="837" spans="1:4" x14ac:dyDescent="0.3">
      <c r="A837" s="15">
        <v>41010</v>
      </c>
      <c r="B837" s="16" t="s">
        <v>2004</v>
      </c>
      <c r="C837" s="17"/>
      <c r="D837" s="18"/>
    </row>
    <row r="838" spans="1:4" x14ac:dyDescent="0.3">
      <c r="A838" s="15">
        <v>41011</v>
      </c>
      <c r="B838" s="16" t="s">
        <v>2005</v>
      </c>
      <c r="C838" s="17"/>
      <c r="D838" s="18"/>
    </row>
    <row r="839" spans="1:4" x14ac:dyDescent="0.3">
      <c r="A839" s="15">
        <v>41012</v>
      </c>
      <c r="B839" s="16" t="s">
        <v>2006</v>
      </c>
      <c r="C839" s="17"/>
      <c r="D839" s="18"/>
    </row>
    <row r="840" spans="1:4" x14ac:dyDescent="0.3">
      <c r="A840" s="15">
        <v>41013</v>
      </c>
      <c r="B840" s="16" t="s">
        <v>2007</v>
      </c>
      <c r="C840" s="17"/>
      <c r="D840" s="18"/>
    </row>
    <row r="841" spans="1:4" x14ac:dyDescent="0.3">
      <c r="A841" s="15">
        <v>41014</v>
      </c>
      <c r="B841" s="16" t="s">
        <v>2008</v>
      </c>
      <c r="C841" s="17"/>
      <c r="D841" s="18"/>
    </row>
    <row r="842" spans="1:4" x14ac:dyDescent="0.3">
      <c r="A842" s="15">
        <v>41015</v>
      </c>
      <c r="B842" s="16" t="s">
        <v>2009</v>
      </c>
      <c r="C842" s="17"/>
      <c r="D842" s="18"/>
    </row>
    <row r="843" spans="1:4" x14ac:dyDescent="0.3">
      <c r="A843" s="15">
        <v>41016</v>
      </c>
      <c r="B843" s="16" t="s">
        <v>2010</v>
      </c>
      <c r="C843" s="17" t="s">
        <v>2011</v>
      </c>
      <c r="D843" s="18"/>
    </row>
    <row r="844" spans="1:4" x14ac:dyDescent="0.3">
      <c r="A844" s="15">
        <v>41017</v>
      </c>
      <c r="B844" s="16" t="s">
        <v>2012</v>
      </c>
      <c r="C844" s="17">
        <v>27903508</v>
      </c>
      <c r="D844" s="18"/>
    </row>
    <row r="845" spans="1:4" ht="28.8" x14ac:dyDescent="0.3">
      <c r="A845" s="15">
        <v>41018</v>
      </c>
      <c r="B845" s="16" t="s">
        <v>2013</v>
      </c>
      <c r="C845" s="35">
        <v>499277</v>
      </c>
      <c r="D845" s="36" t="s">
        <v>2014</v>
      </c>
    </row>
    <row r="846" spans="1:4" x14ac:dyDescent="0.3">
      <c r="A846" s="15">
        <v>41019</v>
      </c>
      <c r="B846" s="16" t="s">
        <v>2015</v>
      </c>
      <c r="C846" s="35">
        <v>76021149</v>
      </c>
      <c r="D846" s="36" t="s">
        <v>2016</v>
      </c>
    </row>
    <row r="847" spans="1:4" x14ac:dyDescent="0.3">
      <c r="A847" s="15">
        <v>41271</v>
      </c>
      <c r="B847" s="16" t="s">
        <v>2017</v>
      </c>
      <c r="C847" s="17"/>
      <c r="D847" s="18"/>
    </row>
    <row r="848" spans="1:4" x14ac:dyDescent="0.3">
      <c r="A848" s="15">
        <v>41534</v>
      </c>
      <c r="B848" s="16" t="s">
        <v>2018</v>
      </c>
      <c r="C848" s="17">
        <v>61924261</v>
      </c>
      <c r="D848" s="18"/>
    </row>
    <row r="849" spans="1:4" x14ac:dyDescent="0.3">
      <c r="A849" s="15">
        <v>41535</v>
      </c>
      <c r="B849" s="16" t="s">
        <v>2019</v>
      </c>
      <c r="C849" s="17"/>
      <c r="D849" s="18"/>
    </row>
    <row r="850" spans="1:4" x14ac:dyDescent="0.3">
      <c r="A850" s="15">
        <v>41536</v>
      </c>
      <c r="B850" s="16" t="s">
        <v>2020</v>
      </c>
      <c r="C850" s="17">
        <v>27037304</v>
      </c>
      <c r="D850" s="18"/>
    </row>
    <row r="851" spans="1:4" x14ac:dyDescent="0.3">
      <c r="A851" s="15">
        <v>41537</v>
      </c>
      <c r="B851" s="16" t="s">
        <v>2021</v>
      </c>
      <c r="C851" s="17" t="s">
        <v>2022</v>
      </c>
      <c r="D851" s="18"/>
    </row>
    <row r="852" spans="1:4" x14ac:dyDescent="0.3">
      <c r="A852" s="15">
        <v>41544</v>
      </c>
      <c r="B852" s="16" t="s">
        <v>697</v>
      </c>
      <c r="C852" s="17" t="s">
        <v>2023</v>
      </c>
      <c r="D852" s="18">
        <v>5223</v>
      </c>
    </row>
    <row r="853" spans="1:4" x14ac:dyDescent="0.3">
      <c r="A853" s="15">
        <v>41545</v>
      </c>
      <c r="B853" s="16" t="s">
        <v>2024</v>
      </c>
      <c r="C853" s="17"/>
      <c r="D853" s="18"/>
    </row>
    <row r="854" spans="1:4" x14ac:dyDescent="0.3">
      <c r="A854" s="15">
        <v>41546</v>
      </c>
      <c r="B854" s="16" t="s">
        <v>2025</v>
      </c>
      <c r="C854" s="17" t="s">
        <v>2026</v>
      </c>
      <c r="D854" s="18"/>
    </row>
    <row r="855" spans="1:4" ht="28.8" x14ac:dyDescent="0.3">
      <c r="A855" s="15">
        <v>41552</v>
      </c>
      <c r="B855" s="16" t="s">
        <v>2027</v>
      </c>
      <c r="C855" s="17">
        <v>49545582</v>
      </c>
      <c r="D855" s="18" t="s">
        <v>2028</v>
      </c>
    </row>
    <row r="856" spans="1:4" ht="28.8" x14ac:dyDescent="0.3">
      <c r="A856" s="15">
        <v>41553</v>
      </c>
      <c r="B856" s="16" t="s">
        <v>2029</v>
      </c>
      <c r="C856" s="17">
        <v>61924458</v>
      </c>
      <c r="D856" s="18" t="s">
        <v>2030</v>
      </c>
    </row>
    <row r="857" spans="1:4" ht="43.2" x14ac:dyDescent="0.3">
      <c r="A857" s="15">
        <v>41554</v>
      </c>
      <c r="B857" s="21" t="s">
        <v>2031</v>
      </c>
      <c r="C857" s="17">
        <v>26554810</v>
      </c>
      <c r="D857" s="13" t="s">
        <v>2032</v>
      </c>
    </row>
    <row r="858" spans="1:4" ht="28.8" x14ac:dyDescent="0.3">
      <c r="A858" s="15">
        <v>41555</v>
      </c>
      <c r="B858" s="16" t="s">
        <v>2033</v>
      </c>
      <c r="C858" s="17">
        <v>48623814</v>
      </c>
      <c r="D858" s="18"/>
    </row>
    <row r="859" spans="1:4" x14ac:dyDescent="0.3">
      <c r="A859" s="15">
        <v>41556</v>
      </c>
      <c r="B859" s="16" t="s">
        <v>2034</v>
      </c>
      <c r="C859" s="17">
        <v>15054331</v>
      </c>
      <c r="D859" s="18"/>
    </row>
    <row r="860" spans="1:4" x14ac:dyDescent="0.3">
      <c r="A860" s="15">
        <v>41576</v>
      </c>
      <c r="B860" s="16" t="s">
        <v>2035</v>
      </c>
      <c r="C860" s="17"/>
      <c r="D860" s="18"/>
    </row>
    <row r="861" spans="1:4" x14ac:dyDescent="0.3">
      <c r="A861" s="15">
        <v>41592</v>
      </c>
      <c r="B861" s="16" t="s">
        <v>2036</v>
      </c>
      <c r="C861" s="33">
        <v>49543512</v>
      </c>
      <c r="D861" s="18"/>
    </row>
    <row r="862" spans="1:4" ht="43.2" x14ac:dyDescent="0.3">
      <c r="A862" s="15">
        <v>41593</v>
      </c>
      <c r="B862" s="21" t="s">
        <v>2037</v>
      </c>
      <c r="C862" s="32" t="s">
        <v>2038</v>
      </c>
      <c r="D862" s="13" t="s">
        <v>2039</v>
      </c>
    </row>
    <row r="863" spans="1:4" x14ac:dyDescent="0.3">
      <c r="A863" s="15">
        <v>41598</v>
      </c>
      <c r="B863" s="16" t="s">
        <v>2040</v>
      </c>
      <c r="C863" s="17"/>
      <c r="D863" s="18"/>
    </row>
    <row r="864" spans="1:4" x14ac:dyDescent="0.3">
      <c r="A864" s="15">
        <v>41599</v>
      </c>
      <c r="B864" s="16" t="s">
        <v>2041</v>
      </c>
      <c r="C864" s="17"/>
      <c r="D864" s="18"/>
    </row>
    <row r="865" spans="1:4" x14ac:dyDescent="0.3">
      <c r="A865" s="15">
        <v>41600</v>
      </c>
      <c r="B865" s="16" t="s">
        <v>2042</v>
      </c>
      <c r="C865" s="17"/>
      <c r="D865" s="18"/>
    </row>
    <row r="866" spans="1:4" x14ac:dyDescent="0.3">
      <c r="A866" s="15">
        <v>41601</v>
      </c>
      <c r="B866" s="16" t="s">
        <v>2043</v>
      </c>
      <c r="C866" s="17"/>
      <c r="D866" s="18"/>
    </row>
    <row r="867" spans="1:4" x14ac:dyDescent="0.3">
      <c r="A867" s="15">
        <v>41602</v>
      </c>
      <c r="B867" s="16" t="s">
        <v>2044</v>
      </c>
      <c r="C867" s="17" t="s">
        <v>2045</v>
      </c>
      <c r="D867" s="18" t="s">
        <v>2030</v>
      </c>
    </row>
    <row r="868" spans="1:4" x14ac:dyDescent="0.3">
      <c r="A868" s="15">
        <v>41614</v>
      </c>
      <c r="B868" s="16" t="s">
        <v>2046</v>
      </c>
      <c r="C868" s="17"/>
      <c r="D868" s="18"/>
    </row>
    <row r="869" spans="1:4" x14ac:dyDescent="0.3">
      <c r="A869" s="15">
        <v>41764</v>
      </c>
      <c r="B869" s="16" t="s">
        <v>2047</v>
      </c>
      <c r="C869" s="17"/>
      <c r="D869" s="18" t="s">
        <v>2048</v>
      </c>
    </row>
    <row r="870" spans="1:4" x14ac:dyDescent="0.3">
      <c r="A870" s="15">
        <v>41815</v>
      </c>
      <c r="B870" s="16" t="s">
        <v>2049</v>
      </c>
      <c r="C870" s="17"/>
      <c r="D870" s="18"/>
    </row>
    <row r="871" spans="1:4" ht="28.8" x14ac:dyDescent="0.3">
      <c r="A871" s="15">
        <v>41816</v>
      </c>
      <c r="B871" s="21" t="s">
        <v>2050</v>
      </c>
      <c r="C871" s="32" t="s">
        <v>2051</v>
      </c>
      <c r="D871" s="13" t="s">
        <v>2052</v>
      </c>
    </row>
    <row r="872" spans="1:4" x14ac:dyDescent="0.3">
      <c r="A872" s="15">
        <v>41818</v>
      </c>
      <c r="B872" s="16" t="s">
        <v>2053</v>
      </c>
      <c r="C872" s="17">
        <v>442801</v>
      </c>
      <c r="D872" s="18"/>
    </row>
    <row r="873" spans="1:4" x14ac:dyDescent="0.3">
      <c r="A873" s="15">
        <v>41819</v>
      </c>
      <c r="B873" s="16" t="s">
        <v>2054</v>
      </c>
      <c r="C873" s="17"/>
      <c r="D873" s="18" t="s">
        <v>2048</v>
      </c>
    </row>
    <row r="874" spans="1:4" x14ac:dyDescent="0.3">
      <c r="A874" s="15">
        <v>41820</v>
      </c>
      <c r="B874" s="16" t="s">
        <v>2055</v>
      </c>
      <c r="C874" s="17"/>
      <c r="D874" s="18"/>
    </row>
    <row r="875" spans="1:4" x14ac:dyDescent="0.3">
      <c r="A875" s="15">
        <v>41822</v>
      </c>
      <c r="B875" s="16" t="s">
        <v>2056</v>
      </c>
      <c r="C875" s="17"/>
      <c r="D875" s="18"/>
    </row>
    <row r="876" spans="1:4" x14ac:dyDescent="0.3">
      <c r="A876" s="15">
        <v>41823</v>
      </c>
      <c r="B876" s="16" t="s">
        <v>2057</v>
      </c>
      <c r="C876" s="17"/>
      <c r="D876" s="18"/>
    </row>
    <row r="877" spans="1:4" x14ac:dyDescent="0.3">
      <c r="A877" s="15">
        <v>41824</v>
      </c>
      <c r="B877" s="16" t="s">
        <v>2058</v>
      </c>
      <c r="C877" s="17"/>
      <c r="D877" s="18"/>
    </row>
    <row r="878" spans="1:4" x14ac:dyDescent="0.3">
      <c r="A878" s="15">
        <v>41827</v>
      </c>
      <c r="B878" s="16" t="s">
        <v>2059</v>
      </c>
      <c r="C878" s="17"/>
      <c r="D878" s="18"/>
    </row>
    <row r="879" spans="1:4" x14ac:dyDescent="0.3">
      <c r="A879" s="15">
        <v>41828</v>
      </c>
      <c r="B879" s="16" t="s">
        <v>2060</v>
      </c>
      <c r="C879" s="17"/>
      <c r="D879" s="18"/>
    </row>
    <row r="880" spans="1:4" x14ac:dyDescent="0.3">
      <c r="A880" s="15">
        <v>41916</v>
      </c>
      <c r="B880" s="16" t="s">
        <v>2061</v>
      </c>
      <c r="C880" s="17"/>
      <c r="D880" s="18"/>
    </row>
    <row r="881" spans="1:4" x14ac:dyDescent="0.3">
      <c r="A881" s="15">
        <v>41917</v>
      </c>
      <c r="B881" s="34" t="s">
        <v>2062</v>
      </c>
      <c r="C881" s="32" t="s">
        <v>2063</v>
      </c>
      <c r="D881" s="13" t="s">
        <v>2064</v>
      </c>
    </row>
    <row r="882" spans="1:4" x14ac:dyDescent="0.3">
      <c r="A882" s="15">
        <v>41918</v>
      </c>
      <c r="B882" s="16" t="s">
        <v>2065</v>
      </c>
      <c r="C882" s="17"/>
      <c r="D882" s="18"/>
    </row>
    <row r="883" spans="1:4" x14ac:dyDescent="0.3">
      <c r="A883" s="15">
        <v>41926</v>
      </c>
      <c r="B883" s="16" t="s">
        <v>2066</v>
      </c>
      <c r="C883" s="17"/>
      <c r="D883" s="18"/>
    </row>
    <row r="884" spans="1:4" x14ac:dyDescent="0.3">
      <c r="A884" s="15">
        <v>41927</v>
      </c>
      <c r="B884" s="16" t="s">
        <v>2067</v>
      </c>
      <c r="C884" s="17"/>
      <c r="D884" s="18"/>
    </row>
    <row r="885" spans="1:4" x14ac:dyDescent="0.3">
      <c r="A885" s="15">
        <v>41928</v>
      </c>
      <c r="B885" s="16" t="s">
        <v>2068</v>
      </c>
      <c r="C885" s="17"/>
      <c r="D885" s="18"/>
    </row>
    <row r="886" spans="1:4" x14ac:dyDescent="0.3">
      <c r="A886" s="15">
        <v>41930</v>
      </c>
      <c r="B886" s="16" t="s">
        <v>2069</v>
      </c>
      <c r="C886" s="17"/>
      <c r="D886" s="18"/>
    </row>
    <row r="887" spans="1:4" x14ac:dyDescent="0.3">
      <c r="A887" s="15">
        <v>41935</v>
      </c>
      <c r="B887" s="16" t="s">
        <v>2070</v>
      </c>
      <c r="C887" s="17"/>
      <c r="D887" s="18"/>
    </row>
    <row r="888" spans="1:4" ht="28.8" x14ac:dyDescent="0.3">
      <c r="A888" s="15">
        <v>41936</v>
      </c>
      <c r="B888" s="16" t="s">
        <v>2071</v>
      </c>
      <c r="C888" s="17" t="s">
        <v>2072</v>
      </c>
      <c r="D888" s="18" t="s">
        <v>2073</v>
      </c>
    </row>
    <row r="889" spans="1:4" ht="43.2" x14ac:dyDescent="0.3">
      <c r="A889" s="15">
        <v>41937</v>
      </c>
      <c r="B889" s="16" t="s">
        <v>2074</v>
      </c>
      <c r="C889" s="17">
        <v>46402551</v>
      </c>
      <c r="D889" s="18" t="s">
        <v>2075</v>
      </c>
    </row>
    <row r="890" spans="1:4" x14ac:dyDescent="0.3">
      <c r="A890" s="15">
        <v>41938</v>
      </c>
      <c r="B890" s="16" t="s">
        <v>2076</v>
      </c>
      <c r="C890" s="17"/>
      <c r="D890" s="18"/>
    </row>
    <row r="891" spans="1:4" x14ac:dyDescent="0.3">
      <c r="A891" s="15">
        <v>41939</v>
      </c>
      <c r="B891" s="16" t="s">
        <v>2077</v>
      </c>
      <c r="C891" s="17">
        <v>26594633</v>
      </c>
      <c r="D891" s="13" t="s">
        <v>2078</v>
      </c>
    </row>
    <row r="892" spans="1:4" x14ac:dyDescent="0.3">
      <c r="A892" s="15">
        <v>41940</v>
      </c>
      <c r="B892" s="16" t="s">
        <v>2079</v>
      </c>
      <c r="C892" s="17"/>
      <c r="D892" s="18"/>
    </row>
    <row r="893" spans="1:4" x14ac:dyDescent="0.3">
      <c r="A893" s="15">
        <v>41941</v>
      </c>
      <c r="B893" s="37" t="s">
        <v>2080</v>
      </c>
      <c r="C893" s="38" t="s">
        <v>2081</v>
      </c>
      <c r="D893" s="39" t="s">
        <v>2082</v>
      </c>
    </row>
    <row r="894" spans="1:4" x14ac:dyDescent="0.3">
      <c r="A894" s="15">
        <v>41942</v>
      </c>
      <c r="B894" s="40" t="s">
        <v>2083</v>
      </c>
      <c r="C894" s="17"/>
      <c r="D894" s="18"/>
    </row>
    <row r="895" spans="1:4" ht="28.8" x14ac:dyDescent="0.3">
      <c r="A895" s="15">
        <v>41943</v>
      </c>
      <c r="B895" s="16" t="s">
        <v>2084</v>
      </c>
      <c r="C895" s="17">
        <v>1889958</v>
      </c>
      <c r="D895" s="18" t="s">
        <v>2085</v>
      </c>
    </row>
    <row r="896" spans="1:4" x14ac:dyDescent="0.3">
      <c r="A896" s="15">
        <v>42001</v>
      </c>
      <c r="B896" s="16" t="s">
        <v>2086</v>
      </c>
      <c r="C896" s="17"/>
      <c r="D896" s="18"/>
    </row>
    <row r="897" spans="1:4" x14ac:dyDescent="0.3">
      <c r="A897" s="15">
        <v>42002</v>
      </c>
      <c r="B897" s="16" t="s">
        <v>2087</v>
      </c>
      <c r="C897" s="17">
        <v>26597276</v>
      </c>
      <c r="D897" s="18" t="s">
        <v>2088</v>
      </c>
    </row>
    <row r="898" spans="1:4" x14ac:dyDescent="0.3">
      <c r="A898" s="15">
        <v>42003</v>
      </c>
      <c r="B898" s="16" t="s">
        <v>2089</v>
      </c>
      <c r="C898" s="17"/>
      <c r="D898" s="18"/>
    </row>
    <row r="899" spans="1:4" x14ac:dyDescent="0.3">
      <c r="A899" s="15">
        <v>42004</v>
      </c>
      <c r="B899" s="16" t="s">
        <v>2090</v>
      </c>
      <c r="C899" s="17"/>
      <c r="D899" s="18"/>
    </row>
    <row r="900" spans="1:4" x14ac:dyDescent="0.3">
      <c r="A900" s="15">
        <v>42005</v>
      </c>
      <c r="B900" s="16" t="s">
        <v>2091</v>
      </c>
      <c r="C900" s="17"/>
      <c r="D900" s="18"/>
    </row>
    <row r="901" spans="1:4" ht="28.8" x14ac:dyDescent="0.3">
      <c r="A901" s="15">
        <v>42006</v>
      </c>
      <c r="B901" s="16" t="s">
        <v>2092</v>
      </c>
      <c r="C901" s="17">
        <v>46406921</v>
      </c>
      <c r="D901" s="18" t="s">
        <v>2032</v>
      </c>
    </row>
    <row r="902" spans="1:4" x14ac:dyDescent="0.3">
      <c r="A902" s="15">
        <v>42007</v>
      </c>
      <c r="B902" s="16" t="s">
        <v>2093</v>
      </c>
      <c r="C902" s="17"/>
      <c r="D902" s="18"/>
    </row>
    <row r="903" spans="1:4" ht="28.8" x14ac:dyDescent="0.3">
      <c r="A903" s="15">
        <v>42008</v>
      </c>
      <c r="B903" s="16" t="s">
        <v>2094</v>
      </c>
      <c r="C903" s="13" t="s">
        <v>2095</v>
      </c>
      <c r="D903" s="18" t="s">
        <v>2096</v>
      </c>
    </row>
    <row r="904" spans="1:4" s="41" customFormat="1" x14ac:dyDescent="0.3">
      <c r="A904" s="15">
        <v>42009</v>
      </c>
      <c r="B904" s="16" t="s">
        <v>2097</v>
      </c>
      <c r="C904" s="17"/>
      <c r="D904" s="18"/>
    </row>
    <row r="905" spans="1:4" s="41" customFormat="1" x14ac:dyDescent="0.3">
      <c r="A905" s="15">
        <v>42010</v>
      </c>
      <c r="B905" s="16" t="s">
        <v>2098</v>
      </c>
      <c r="C905" s="17"/>
      <c r="D905" s="18"/>
    </row>
    <row r="906" spans="1:4" s="41" customFormat="1" x14ac:dyDescent="0.3">
      <c r="A906" s="15">
        <v>42011</v>
      </c>
      <c r="B906" s="16" t="s">
        <v>2099</v>
      </c>
      <c r="C906" s="17"/>
      <c r="D906" s="18"/>
    </row>
    <row r="907" spans="1:4" s="41" customFormat="1" x14ac:dyDescent="0.3">
      <c r="A907" s="15">
        <v>42012</v>
      </c>
      <c r="B907" s="16" t="s">
        <v>2100</v>
      </c>
      <c r="C907" s="17"/>
      <c r="D907" s="18"/>
    </row>
    <row r="908" spans="1:4" s="41" customFormat="1" x14ac:dyDescent="0.3">
      <c r="A908" s="15">
        <v>42013</v>
      </c>
      <c r="B908" s="16" t="s">
        <v>2101</v>
      </c>
      <c r="C908" s="17">
        <v>61926418</v>
      </c>
      <c r="D908" s="18"/>
    </row>
    <row r="909" spans="1:4" s="41" customFormat="1" x14ac:dyDescent="0.3">
      <c r="A909" s="15">
        <v>42014</v>
      </c>
      <c r="B909" s="16" t="s">
        <v>2102</v>
      </c>
      <c r="C909" s="17"/>
      <c r="D909" s="18"/>
    </row>
    <row r="910" spans="1:4" s="41" customFormat="1" x14ac:dyDescent="0.3">
      <c r="A910" s="15">
        <v>42015</v>
      </c>
      <c r="B910" s="16" t="s">
        <v>2103</v>
      </c>
      <c r="C910" s="17"/>
      <c r="D910" s="18"/>
    </row>
    <row r="911" spans="1:4" s="41" customFormat="1" x14ac:dyDescent="0.3">
      <c r="A911" s="15">
        <v>42016</v>
      </c>
      <c r="B911" s="16" t="s">
        <v>2104</v>
      </c>
      <c r="C911" s="17"/>
      <c r="D911" s="18"/>
    </row>
    <row r="912" spans="1:4" s="41" customFormat="1" x14ac:dyDescent="0.3">
      <c r="A912" s="15">
        <v>42017</v>
      </c>
      <c r="B912" s="16" t="s">
        <v>2105</v>
      </c>
      <c r="C912" s="17"/>
      <c r="D912" s="18"/>
    </row>
    <row r="913" spans="1:4" s="41" customFormat="1" x14ac:dyDescent="0.3">
      <c r="A913" s="15">
        <v>42018</v>
      </c>
      <c r="B913" s="16" t="s">
        <v>2106</v>
      </c>
      <c r="C913" s="17">
        <v>26664658</v>
      </c>
      <c r="D913" s="18" t="s">
        <v>2032</v>
      </c>
    </row>
    <row r="914" spans="1:4" s="41" customFormat="1" x14ac:dyDescent="0.3">
      <c r="A914" s="15">
        <v>42019</v>
      </c>
      <c r="B914" s="16" t="s">
        <v>2107</v>
      </c>
      <c r="C914" s="17">
        <v>49544322</v>
      </c>
      <c r="D914" s="18">
        <v>5212</v>
      </c>
    </row>
    <row r="915" spans="1:4" s="41" customFormat="1" x14ac:dyDescent="0.3">
      <c r="A915" s="15">
        <v>42020</v>
      </c>
      <c r="B915" s="16" t="s">
        <v>2108</v>
      </c>
      <c r="C915" s="17"/>
      <c r="D915" s="18"/>
    </row>
    <row r="916" spans="1:4" s="41" customFormat="1" ht="43.2" x14ac:dyDescent="0.3">
      <c r="A916" s="15">
        <v>42021</v>
      </c>
      <c r="B916" s="21" t="s">
        <v>2109</v>
      </c>
      <c r="C916" s="17">
        <v>26649217</v>
      </c>
      <c r="D916" s="18">
        <v>5222</v>
      </c>
    </row>
    <row r="917" spans="1:4" x14ac:dyDescent="0.3">
      <c r="A917" s="15">
        <v>42022</v>
      </c>
      <c r="B917" s="16" t="s">
        <v>2110</v>
      </c>
      <c r="C917" s="17"/>
      <c r="D917" s="18"/>
    </row>
    <row r="918" spans="1:4" x14ac:dyDescent="0.3">
      <c r="A918" s="15">
        <v>42023</v>
      </c>
      <c r="B918" s="16" t="s">
        <v>2111</v>
      </c>
      <c r="C918" s="17"/>
      <c r="D918" s="18"/>
    </row>
    <row r="919" spans="1:4" x14ac:dyDescent="0.3">
      <c r="A919" s="15">
        <v>42024</v>
      </c>
      <c r="B919" s="16" t="s">
        <v>2112</v>
      </c>
      <c r="C919" s="32" t="s">
        <v>2113</v>
      </c>
      <c r="D919" s="18"/>
    </row>
    <row r="920" spans="1:4" x14ac:dyDescent="0.3">
      <c r="A920" s="15">
        <v>42025</v>
      </c>
      <c r="B920" s="16" t="s">
        <v>2114</v>
      </c>
      <c r="C920" s="17"/>
      <c r="D920" s="18"/>
    </row>
    <row r="921" spans="1:4" x14ac:dyDescent="0.3">
      <c r="A921" s="15">
        <v>42026</v>
      </c>
      <c r="B921" s="16" t="s">
        <v>2115</v>
      </c>
      <c r="C921" s="17">
        <v>16533160</v>
      </c>
      <c r="D921" s="18">
        <v>5212</v>
      </c>
    </row>
    <row r="922" spans="1:4" x14ac:dyDescent="0.3">
      <c r="A922" s="15">
        <v>42027</v>
      </c>
      <c r="B922" s="16" t="s">
        <v>2116</v>
      </c>
      <c r="C922" s="17"/>
      <c r="D922" s="18"/>
    </row>
    <row r="923" spans="1:4" x14ac:dyDescent="0.3">
      <c r="A923" s="15">
        <v>42028</v>
      </c>
      <c r="B923" s="16" t="s">
        <v>2117</v>
      </c>
      <c r="C923" s="17" t="s">
        <v>2118</v>
      </c>
      <c r="D923" s="18"/>
    </row>
    <row r="924" spans="1:4" x14ac:dyDescent="0.3">
      <c r="A924" s="15">
        <v>42029</v>
      </c>
      <c r="B924" s="16" t="s">
        <v>2119</v>
      </c>
      <c r="C924" s="17"/>
      <c r="D924" s="18"/>
    </row>
    <row r="925" spans="1:4" x14ac:dyDescent="0.3">
      <c r="A925" s="15">
        <v>42030</v>
      </c>
      <c r="B925" s="16" t="s">
        <v>2120</v>
      </c>
      <c r="C925" s="17"/>
      <c r="D925" s="18"/>
    </row>
    <row r="926" spans="1:4" x14ac:dyDescent="0.3">
      <c r="A926" s="15">
        <v>42031</v>
      </c>
      <c r="B926" s="16" t="s">
        <v>2121</v>
      </c>
      <c r="C926" s="17"/>
      <c r="D926" s="18"/>
    </row>
    <row r="927" spans="1:4" x14ac:dyDescent="0.3">
      <c r="A927" s="15">
        <v>42032</v>
      </c>
      <c r="B927" s="16" t="s">
        <v>2122</v>
      </c>
      <c r="C927" s="17"/>
      <c r="D927" s="18"/>
    </row>
    <row r="928" spans="1:4" x14ac:dyDescent="0.3">
      <c r="A928" s="15">
        <v>42033</v>
      </c>
      <c r="B928" s="16" t="s">
        <v>2123</v>
      </c>
      <c r="C928" s="17"/>
      <c r="D928" s="18"/>
    </row>
    <row r="929" spans="1:4" x14ac:dyDescent="0.3">
      <c r="A929" s="15">
        <v>42034</v>
      </c>
      <c r="B929" s="16" t="s">
        <v>2124</v>
      </c>
      <c r="C929" s="17"/>
      <c r="D929" s="18"/>
    </row>
    <row r="930" spans="1:4" x14ac:dyDescent="0.3">
      <c r="A930" s="15">
        <v>42035</v>
      </c>
      <c r="B930" s="16" t="s">
        <v>2125</v>
      </c>
      <c r="C930" s="17"/>
      <c r="D930" s="18"/>
    </row>
    <row r="931" spans="1:4" x14ac:dyDescent="0.3">
      <c r="A931" s="15">
        <v>42036</v>
      </c>
      <c r="B931" s="16" t="s">
        <v>2126</v>
      </c>
      <c r="C931" s="17"/>
      <c r="D931" s="18"/>
    </row>
    <row r="932" spans="1:4" x14ac:dyDescent="0.3">
      <c r="A932" s="15">
        <v>42037</v>
      </c>
      <c r="B932" s="16" t="s">
        <v>2127</v>
      </c>
      <c r="C932" s="17">
        <v>41428293</v>
      </c>
      <c r="D932" s="18"/>
    </row>
    <row r="933" spans="1:4" x14ac:dyDescent="0.3">
      <c r="A933" s="15">
        <v>42038</v>
      </c>
      <c r="B933" s="16" t="s">
        <v>2128</v>
      </c>
      <c r="C933" s="17">
        <v>64166244</v>
      </c>
      <c r="D933" s="18" t="s">
        <v>2129</v>
      </c>
    </row>
    <row r="934" spans="1:4" x14ac:dyDescent="0.3">
      <c r="A934" s="15">
        <v>42039</v>
      </c>
      <c r="B934" s="16" t="s">
        <v>2130</v>
      </c>
      <c r="C934" s="17">
        <v>42744539</v>
      </c>
      <c r="D934" s="18"/>
    </row>
    <row r="935" spans="1:4" x14ac:dyDescent="0.3">
      <c r="A935" s="15">
        <v>42040</v>
      </c>
      <c r="B935" s="16" t="s">
        <v>2131</v>
      </c>
      <c r="C935" s="17"/>
      <c r="D935" s="18"/>
    </row>
    <row r="936" spans="1:4" x14ac:dyDescent="0.3">
      <c r="A936" s="15">
        <v>42041</v>
      </c>
      <c r="B936" s="16" t="s">
        <v>2132</v>
      </c>
      <c r="C936" s="17">
        <v>64162656</v>
      </c>
      <c r="D936" s="18">
        <v>5212</v>
      </c>
    </row>
    <row r="937" spans="1:4" x14ac:dyDescent="0.3">
      <c r="A937" s="15">
        <v>42042</v>
      </c>
      <c r="B937" s="16" t="s">
        <v>2133</v>
      </c>
      <c r="C937" s="17"/>
      <c r="D937" s="18"/>
    </row>
    <row r="938" spans="1:4" x14ac:dyDescent="0.3">
      <c r="A938" s="15">
        <v>42043</v>
      </c>
      <c r="B938" s="16" t="s">
        <v>2134</v>
      </c>
      <c r="C938" s="17">
        <v>22818456</v>
      </c>
      <c r="D938" s="18"/>
    </row>
    <row r="939" spans="1:4" x14ac:dyDescent="0.3">
      <c r="A939" s="15">
        <v>42044</v>
      </c>
      <c r="B939" s="16" t="s">
        <v>2135</v>
      </c>
      <c r="C939" s="17"/>
      <c r="D939" s="18"/>
    </row>
    <row r="940" spans="1:4" x14ac:dyDescent="0.3">
      <c r="A940" s="15">
        <v>42045</v>
      </c>
      <c r="B940" s="16" t="s">
        <v>2136</v>
      </c>
      <c r="C940" s="17">
        <v>27131548</v>
      </c>
      <c r="D940" s="18"/>
    </row>
    <row r="941" spans="1:4" x14ac:dyDescent="0.3">
      <c r="A941" s="15">
        <v>42046</v>
      </c>
      <c r="B941" s="16" t="s">
        <v>2137</v>
      </c>
      <c r="C941" s="17">
        <v>22678191</v>
      </c>
      <c r="D941" s="18"/>
    </row>
    <row r="942" spans="1:4" x14ac:dyDescent="0.3">
      <c r="A942" s="15">
        <v>42047</v>
      </c>
      <c r="B942" s="16" t="s">
        <v>2138</v>
      </c>
      <c r="C942" s="17" t="s">
        <v>2139</v>
      </c>
      <c r="D942" s="18" t="s">
        <v>2140</v>
      </c>
    </row>
    <row r="943" spans="1:4" x14ac:dyDescent="0.3">
      <c r="A943" s="15">
        <v>42048</v>
      </c>
      <c r="B943" s="16" t="s">
        <v>2141</v>
      </c>
      <c r="C943" s="17" t="s">
        <v>2142</v>
      </c>
      <c r="D943" s="18" t="s">
        <v>2140</v>
      </c>
    </row>
    <row r="944" spans="1:4" x14ac:dyDescent="0.3">
      <c r="A944" s="15">
        <v>42049</v>
      </c>
      <c r="B944" s="16" t="s">
        <v>2143</v>
      </c>
      <c r="C944" s="18" t="s">
        <v>2144</v>
      </c>
      <c r="D944" s="18"/>
    </row>
    <row r="945" spans="1:4" x14ac:dyDescent="0.3">
      <c r="A945" s="15">
        <v>42050</v>
      </c>
      <c r="B945" s="16" t="s">
        <v>2145</v>
      </c>
      <c r="C945" s="18">
        <v>26574144</v>
      </c>
      <c r="D945" s="18"/>
    </row>
    <row r="946" spans="1:4" x14ac:dyDescent="0.3">
      <c r="A946" s="15">
        <v>42051</v>
      </c>
      <c r="B946" s="16" t="s">
        <v>2146</v>
      </c>
      <c r="C946" s="18"/>
      <c r="D946" s="18"/>
    </row>
    <row r="947" spans="1:4" x14ac:dyDescent="0.3">
      <c r="A947" s="15">
        <v>42052</v>
      </c>
      <c r="B947" s="16" t="s">
        <v>2147</v>
      </c>
      <c r="C947" s="18"/>
      <c r="D947" s="18"/>
    </row>
    <row r="948" spans="1:4" x14ac:dyDescent="0.3">
      <c r="A948" s="15">
        <v>42053</v>
      </c>
      <c r="B948" s="42" t="s">
        <v>2148</v>
      </c>
      <c r="C948" s="35">
        <v>26612411</v>
      </c>
      <c r="D948" s="36" t="s">
        <v>2149</v>
      </c>
    </row>
    <row r="949" spans="1:4" x14ac:dyDescent="0.3">
      <c r="A949" s="15">
        <v>42054</v>
      </c>
      <c r="B949" s="42" t="s">
        <v>2150</v>
      </c>
      <c r="C949" s="35" t="s">
        <v>2151</v>
      </c>
      <c r="D949" s="36"/>
    </row>
    <row r="950" spans="1:4" x14ac:dyDescent="0.3">
      <c r="A950" s="15">
        <v>42055</v>
      </c>
      <c r="B950" s="42" t="s">
        <v>2152</v>
      </c>
      <c r="C950" s="35" t="s">
        <v>2153</v>
      </c>
      <c r="D950" s="36">
        <v>5339</v>
      </c>
    </row>
    <row r="951" spans="1:4" x14ac:dyDescent="0.3">
      <c r="A951" s="15">
        <v>42056</v>
      </c>
      <c r="B951" s="42" t="s">
        <v>2154</v>
      </c>
      <c r="C951" s="35" t="s">
        <v>2155</v>
      </c>
      <c r="D951" s="36"/>
    </row>
    <row r="952" spans="1:4" x14ac:dyDescent="0.3">
      <c r="A952" s="15">
        <v>42057</v>
      </c>
      <c r="B952" s="42" t="s">
        <v>2156</v>
      </c>
      <c r="C952" s="35">
        <v>74202529</v>
      </c>
      <c r="D952" s="36" t="s">
        <v>2157</v>
      </c>
    </row>
    <row r="953" spans="1:4" x14ac:dyDescent="0.3">
      <c r="A953" s="15">
        <v>42058</v>
      </c>
      <c r="B953" s="42" t="s">
        <v>2158</v>
      </c>
      <c r="C953" s="35" t="s">
        <v>2159</v>
      </c>
      <c r="D953" s="36"/>
    </row>
    <row r="954" spans="1:4" ht="28.8" x14ac:dyDescent="0.3">
      <c r="A954" s="15">
        <v>42059</v>
      </c>
      <c r="B954" s="42" t="s">
        <v>2160</v>
      </c>
      <c r="C954" s="35">
        <v>62930460</v>
      </c>
      <c r="D954" s="36" t="s">
        <v>2161</v>
      </c>
    </row>
    <row r="955" spans="1:4" x14ac:dyDescent="0.3">
      <c r="A955" s="15">
        <v>42060</v>
      </c>
      <c r="B955" s="42" t="s">
        <v>2162</v>
      </c>
      <c r="C955" s="35">
        <v>22861351</v>
      </c>
      <c r="D955" s="36" t="s">
        <v>2163</v>
      </c>
    </row>
    <row r="956" spans="1:4" x14ac:dyDescent="0.3">
      <c r="A956" s="15">
        <v>42061</v>
      </c>
      <c r="B956" s="42" t="s">
        <v>2164</v>
      </c>
      <c r="C956" s="35">
        <v>1526227</v>
      </c>
      <c r="D956" s="36" t="s">
        <v>2165</v>
      </c>
    </row>
    <row r="957" spans="1:4" x14ac:dyDescent="0.3">
      <c r="A957" s="15">
        <v>42062</v>
      </c>
      <c r="B957" s="42" t="s">
        <v>2166</v>
      </c>
      <c r="C957" s="35">
        <v>76659097</v>
      </c>
      <c r="D957" s="36" t="s">
        <v>2167</v>
      </c>
    </row>
    <row r="958" spans="1:4" ht="28.8" x14ac:dyDescent="0.3">
      <c r="A958" s="15">
        <v>42063</v>
      </c>
      <c r="B958" s="42" t="s">
        <v>2168</v>
      </c>
      <c r="C958" s="35">
        <v>44702167</v>
      </c>
      <c r="D958" s="36" t="s">
        <v>2169</v>
      </c>
    </row>
    <row r="959" spans="1:4" x14ac:dyDescent="0.3">
      <c r="A959" s="15">
        <v>42064</v>
      </c>
      <c r="B959" s="42" t="s">
        <v>2170</v>
      </c>
      <c r="C959" s="35">
        <v>65248724</v>
      </c>
      <c r="D959" s="36"/>
    </row>
    <row r="960" spans="1:4" x14ac:dyDescent="0.3">
      <c r="A960" s="15">
        <v>42065</v>
      </c>
      <c r="B960" s="42" t="s">
        <v>2171</v>
      </c>
      <c r="C960" s="35">
        <v>27312950</v>
      </c>
      <c r="D960" s="36"/>
    </row>
    <row r="961" spans="1:4" x14ac:dyDescent="0.3">
      <c r="A961" s="15">
        <v>42066</v>
      </c>
      <c r="B961" s="42" t="s">
        <v>2172</v>
      </c>
      <c r="C961" s="35" t="s">
        <v>2173</v>
      </c>
      <c r="D961" s="36" t="s">
        <v>2165</v>
      </c>
    </row>
    <row r="962" spans="1:4" ht="28.8" x14ac:dyDescent="0.3">
      <c r="A962" s="15">
        <v>42067</v>
      </c>
      <c r="B962" s="42" t="s">
        <v>2174</v>
      </c>
      <c r="C962" s="36" t="s">
        <v>2175</v>
      </c>
      <c r="D962" s="36" t="s">
        <v>2176</v>
      </c>
    </row>
    <row r="963" spans="1:4" x14ac:dyDescent="0.3">
      <c r="A963" s="15">
        <v>42068</v>
      </c>
      <c r="B963" s="42" t="s">
        <v>2177</v>
      </c>
      <c r="C963" s="36" t="s">
        <v>2178</v>
      </c>
      <c r="D963" s="36" t="s">
        <v>2179</v>
      </c>
    </row>
    <row r="964" spans="1:4" x14ac:dyDescent="0.3">
      <c r="A964" s="15">
        <v>42069</v>
      </c>
      <c r="B964" s="42" t="s">
        <v>2180</v>
      </c>
      <c r="C964" s="36" t="s">
        <v>2181</v>
      </c>
      <c r="D964" s="36" t="s">
        <v>2179</v>
      </c>
    </row>
    <row r="965" spans="1:4" x14ac:dyDescent="0.3">
      <c r="A965" s="15">
        <v>42070</v>
      </c>
      <c r="B965" s="42" t="s">
        <v>2182</v>
      </c>
      <c r="C965" s="36" t="s">
        <v>2183</v>
      </c>
      <c r="D965" s="36" t="s">
        <v>2179</v>
      </c>
    </row>
    <row r="966" spans="1:4" ht="28.8" x14ac:dyDescent="0.3">
      <c r="A966" s="15">
        <v>42071</v>
      </c>
      <c r="B966" s="42" t="s">
        <v>2184</v>
      </c>
      <c r="C966" s="36">
        <v>3550095</v>
      </c>
      <c r="D966" s="36" t="s">
        <v>2176</v>
      </c>
    </row>
    <row r="967" spans="1:4" ht="28.8" x14ac:dyDescent="0.3">
      <c r="A967" s="15">
        <v>42072</v>
      </c>
      <c r="B967" s="42" t="s">
        <v>2185</v>
      </c>
      <c r="C967" s="36" t="s">
        <v>2186</v>
      </c>
      <c r="D967" s="36" t="s">
        <v>2032</v>
      </c>
    </row>
    <row r="968" spans="1:4" ht="28.8" x14ac:dyDescent="0.3">
      <c r="A968" s="15">
        <v>42073</v>
      </c>
      <c r="B968" s="42" t="s">
        <v>2187</v>
      </c>
      <c r="C968" s="36">
        <v>5411734</v>
      </c>
      <c r="D968" s="36" t="s">
        <v>2169</v>
      </c>
    </row>
    <row r="969" spans="1:4" ht="28.8" x14ac:dyDescent="0.3">
      <c r="A969" s="15">
        <v>42074</v>
      </c>
      <c r="B969" s="42" t="s">
        <v>2188</v>
      </c>
      <c r="C969" s="36">
        <v>4635981</v>
      </c>
      <c r="D969" s="36">
        <v>5213</v>
      </c>
    </row>
    <row r="970" spans="1:4" ht="28.8" x14ac:dyDescent="0.3">
      <c r="A970" s="15">
        <v>42075</v>
      </c>
      <c r="B970" s="42" t="s">
        <v>2189</v>
      </c>
      <c r="C970" s="36" t="s">
        <v>2190</v>
      </c>
      <c r="D970" s="36" t="s">
        <v>2032</v>
      </c>
    </row>
    <row r="971" spans="1:4" ht="43.2" x14ac:dyDescent="0.3">
      <c r="A971" s="15">
        <v>42076</v>
      </c>
      <c r="B971" s="42" t="s">
        <v>2191</v>
      </c>
      <c r="C971" s="36" t="s">
        <v>2192</v>
      </c>
      <c r="D971" s="36" t="s">
        <v>2032</v>
      </c>
    </row>
    <row r="972" spans="1:4" x14ac:dyDescent="0.3">
      <c r="A972" s="15">
        <v>42077</v>
      </c>
      <c r="B972" s="42" t="s">
        <v>2193</v>
      </c>
      <c r="C972" s="36" t="s">
        <v>2194</v>
      </c>
      <c r="D972" s="36" t="s">
        <v>2032</v>
      </c>
    </row>
    <row r="973" spans="1:4" ht="28.8" x14ac:dyDescent="0.3">
      <c r="A973" s="15">
        <v>42078</v>
      </c>
      <c r="B973" s="42" t="s">
        <v>2195</v>
      </c>
      <c r="C973" s="36" t="s">
        <v>2196</v>
      </c>
      <c r="D973" s="36" t="s">
        <v>2197</v>
      </c>
    </row>
    <row r="974" spans="1:4" ht="28.8" x14ac:dyDescent="0.3">
      <c r="A974" s="15">
        <v>42079</v>
      </c>
      <c r="B974" s="42" t="s">
        <v>2198</v>
      </c>
      <c r="C974" s="36" t="s">
        <v>2199</v>
      </c>
      <c r="D974" s="36" t="s">
        <v>2200</v>
      </c>
    </row>
    <row r="975" spans="1:4" ht="28.8" x14ac:dyDescent="0.3">
      <c r="A975" s="15">
        <v>42080</v>
      </c>
      <c r="B975" s="42" t="s">
        <v>2201</v>
      </c>
      <c r="C975" s="36">
        <v>70908524</v>
      </c>
      <c r="D975" s="36" t="s">
        <v>2169</v>
      </c>
    </row>
    <row r="976" spans="1:4" ht="28.8" x14ac:dyDescent="0.3">
      <c r="A976" s="15">
        <v>42081</v>
      </c>
      <c r="B976" s="42" t="s">
        <v>2202</v>
      </c>
      <c r="C976" s="36">
        <v>7031955</v>
      </c>
      <c r="D976" s="36" t="s">
        <v>2169</v>
      </c>
    </row>
    <row r="977" spans="1:4" x14ac:dyDescent="0.3">
      <c r="A977" s="15">
        <v>42100</v>
      </c>
      <c r="B977" s="16" t="s">
        <v>2203</v>
      </c>
      <c r="C977" s="35"/>
      <c r="D977" s="18"/>
    </row>
    <row r="978" spans="1:4" x14ac:dyDescent="0.3">
      <c r="A978" s="15">
        <v>42545</v>
      </c>
      <c r="B978" s="16" t="s">
        <v>2204</v>
      </c>
      <c r="C978" s="17"/>
      <c r="D978" s="18"/>
    </row>
    <row r="979" spans="1:4" x14ac:dyDescent="0.3">
      <c r="A979" s="15">
        <v>42546</v>
      </c>
      <c r="B979" s="16" t="s">
        <v>2205</v>
      </c>
      <c r="C979" s="17"/>
      <c r="D979" s="18"/>
    </row>
    <row r="980" spans="1:4" x14ac:dyDescent="0.3">
      <c r="A980" s="15">
        <v>42547</v>
      </c>
      <c r="B980" s="16" t="s">
        <v>2206</v>
      </c>
      <c r="C980" s="17" t="s">
        <v>2207</v>
      </c>
      <c r="D980" s="18">
        <v>5212</v>
      </c>
    </row>
    <row r="981" spans="1:4" x14ac:dyDescent="0.3">
      <c r="A981" s="15">
        <v>42551</v>
      </c>
      <c r="B981" s="16" t="s">
        <v>2208</v>
      </c>
      <c r="C981" s="17" t="s">
        <v>2209</v>
      </c>
      <c r="D981" s="18"/>
    </row>
    <row r="982" spans="1:4" x14ac:dyDescent="0.3">
      <c r="A982" s="15">
        <v>42552</v>
      </c>
      <c r="B982" s="16" t="s">
        <v>2210</v>
      </c>
      <c r="C982" s="17" t="s">
        <v>2211</v>
      </c>
      <c r="D982" s="18" t="s">
        <v>2212</v>
      </c>
    </row>
    <row r="983" spans="1:4" x14ac:dyDescent="0.3">
      <c r="A983" s="15">
        <v>42558</v>
      </c>
      <c r="B983" s="16" t="s">
        <v>2213</v>
      </c>
      <c r="C983" s="33">
        <v>60085126</v>
      </c>
      <c r="D983" s="13" t="s">
        <v>2214</v>
      </c>
    </row>
    <row r="984" spans="1:4" x14ac:dyDescent="0.3">
      <c r="A984" s="15">
        <v>42595</v>
      </c>
      <c r="B984" s="16" t="s">
        <v>2215</v>
      </c>
      <c r="C984" s="17" t="s">
        <v>2216</v>
      </c>
      <c r="D984" s="18" t="s">
        <v>2163</v>
      </c>
    </row>
    <row r="985" spans="1:4" x14ac:dyDescent="0.3">
      <c r="A985" s="15">
        <v>42596</v>
      </c>
      <c r="B985" s="16" t="s">
        <v>2217</v>
      </c>
      <c r="C985" s="17"/>
      <c r="D985" s="18"/>
    </row>
    <row r="986" spans="1:4" x14ac:dyDescent="0.3">
      <c r="A986" s="15">
        <v>42597</v>
      </c>
      <c r="B986" s="16" t="s">
        <v>2218</v>
      </c>
      <c r="C986" s="17">
        <v>46403035</v>
      </c>
      <c r="D986" s="18"/>
    </row>
    <row r="987" spans="1:4" x14ac:dyDescent="0.3">
      <c r="A987" s="15">
        <v>42598</v>
      </c>
      <c r="B987" s="16" t="s">
        <v>2219</v>
      </c>
      <c r="C987" s="17">
        <v>64156745</v>
      </c>
      <c r="D987" s="18" t="s">
        <v>2200</v>
      </c>
    </row>
    <row r="988" spans="1:4" x14ac:dyDescent="0.3">
      <c r="A988" s="15">
        <v>42605</v>
      </c>
      <c r="B988" s="16" t="s">
        <v>2220</v>
      </c>
      <c r="C988" s="17">
        <v>63113074</v>
      </c>
      <c r="D988" s="18"/>
    </row>
    <row r="989" spans="1:4" ht="28.8" x14ac:dyDescent="0.3">
      <c r="A989" s="15">
        <v>42606</v>
      </c>
      <c r="B989" s="43" t="s">
        <v>2221</v>
      </c>
      <c r="C989" s="33">
        <v>47702036</v>
      </c>
      <c r="D989" s="18"/>
    </row>
    <row r="990" spans="1:4" x14ac:dyDescent="0.3">
      <c r="A990" s="15">
        <v>42607</v>
      </c>
      <c r="B990" s="44" t="s">
        <v>2222</v>
      </c>
      <c r="C990" s="33">
        <v>22770119</v>
      </c>
      <c r="D990" s="18" t="s">
        <v>2176</v>
      </c>
    </row>
    <row r="991" spans="1:4" ht="28.8" x14ac:dyDescent="0.3">
      <c r="A991" s="15">
        <v>42655</v>
      </c>
      <c r="B991" s="16" t="s">
        <v>2223</v>
      </c>
      <c r="C991" s="17">
        <v>67672833</v>
      </c>
      <c r="D991" s="18"/>
    </row>
    <row r="992" spans="1:4" x14ac:dyDescent="0.3">
      <c r="A992" s="15">
        <v>42807</v>
      </c>
      <c r="B992" s="16" t="s">
        <v>2224</v>
      </c>
      <c r="C992" s="17"/>
      <c r="D992" s="18"/>
    </row>
    <row r="993" spans="1:4" x14ac:dyDescent="0.3">
      <c r="A993" s="15">
        <v>42808</v>
      </c>
      <c r="B993" s="45" t="s">
        <v>2225</v>
      </c>
      <c r="C993" s="17">
        <v>64166431</v>
      </c>
      <c r="D993" s="18">
        <v>5212</v>
      </c>
    </row>
    <row r="994" spans="1:4" x14ac:dyDescent="0.3">
      <c r="A994" s="15">
        <v>42809</v>
      </c>
      <c r="B994" s="46" t="s">
        <v>2226</v>
      </c>
      <c r="C994" s="17">
        <v>22827188</v>
      </c>
      <c r="D994" s="18">
        <v>5222</v>
      </c>
    </row>
    <row r="995" spans="1:4" x14ac:dyDescent="0.3">
      <c r="A995" s="15">
        <v>42810</v>
      </c>
      <c r="B995" s="16" t="s">
        <v>2227</v>
      </c>
      <c r="C995" s="17"/>
      <c r="D995" s="18"/>
    </row>
    <row r="996" spans="1:4" x14ac:dyDescent="0.3">
      <c r="A996" s="15">
        <v>42811</v>
      </c>
      <c r="B996" s="16" t="s">
        <v>2228</v>
      </c>
      <c r="C996" s="17"/>
      <c r="D996" s="18"/>
    </row>
    <row r="997" spans="1:4" x14ac:dyDescent="0.3">
      <c r="A997" s="15">
        <v>42812</v>
      </c>
      <c r="B997" s="16" t="s">
        <v>2229</v>
      </c>
      <c r="C997" s="17"/>
      <c r="D997" s="18"/>
    </row>
    <row r="998" spans="1:4" x14ac:dyDescent="0.3">
      <c r="A998" s="15">
        <v>42813</v>
      </c>
      <c r="B998" s="16" t="s">
        <v>2230</v>
      </c>
      <c r="C998" s="17"/>
      <c r="D998" s="18"/>
    </row>
    <row r="999" spans="1:4" x14ac:dyDescent="0.3">
      <c r="A999" s="15">
        <v>42814</v>
      </c>
      <c r="B999" s="16" t="s">
        <v>2231</v>
      </c>
      <c r="C999" s="17">
        <v>27027350</v>
      </c>
      <c r="D999" s="18" t="s">
        <v>2176</v>
      </c>
    </row>
    <row r="1000" spans="1:4" x14ac:dyDescent="0.3">
      <c r="A1000" s="15">
        <v>42815</v>
      </c>
      <c r="B1000" s="16" t="s">
        <v>2232</v>
      </c>
      <c r="C1000" s="17"/>
      <c r="D1000" s="18"/>
    </row>
    <row r="1001" spans="1:4" x14ac:dyDescent="0.3">
      <c r="A1001" s="15">
        <v>42816</v>
      </c>
      <c r="B1001" s="21" t="s">
        <v>2233</v>
      </c>
      <c r="C1001" s="17">
        <v>70106924</v>
      </c>
      <c r="D1001" s="18" t="s">
        <v>2176</v>
      </c>
    </row>
    <row r="1002" spans="1:4" x14ac:dyDescent="0.3">
      <c r="A1002" s="15">
        <v>42817</v>
      </c>
      <c r="B1002" s="16" t="s">
        <v>2234</v>
      </c>
      <c r="C1002" s="17"/>
      <c r="D1002" s="18"/>
    </row>
    <row r="1003" spans="1:4" x14ac:dyDescent="0.3">
      <c r="A1003" s="15">
        <v>42818</v>
      </c>
      <c r="B1003" s="16" t="s">
        <v>2235</v>
      </c>
      <c r="C1003" s="17"/>
      <c r="D1003" s="18"/>
    </row>
    <row r="1004" spans="1:4" x14ac:dyDescent="0.3">
      <c r="A1004" s="15">
        <v>42819</v>
      </c>
      <c r="B1004" s="16" t="s">
        <v>2236</v>
      </c>
      <c r="C1004" s="17"/>
      <c r="D1004" s="18"/>
    </row>
    <row r="1005" spans="1:4" x14ac:dyDescent="0.3">
      <c r="A1005" s="15">
        <v>42820</v>
      </c>
      <c r="B1005" s="16" t="s">
        <v>2237</v>
      </c>
      <c r="C1005" s="17"/>
      <c r="D1005" s="18"/>
    </row>
    <row r="1006" spans="1:4" ht="28.8" x14ac:dyDescent="0.3">
      <c r="A1006" s="15">
        <v>42821</v>
      </c>
      <c r="B1006" s="16" t="s">
        <v>2238</v>
      </c>
      <c r="C1006" s="17"/>
      <c r="D1006" s="18" t="s">
        <v>2239</v>
      </c>
    </row>
    <row r="1007" spans="1:4" x14ac:dyDescent="0.3">
      <c r="A1007" s="15">
        <v>42822</v>
      </c>
      <c r="B1007" s="16" t="s">
        <v>2240</v>
      </c>
      <c r="C1007" s="17"/>
      <c r="D1007" s="18"/>
    </row>
    <row r="1008" spans="1:4" x14ac:dyDescent="0.3">
      <c r="A1008" s="15">
        <v>42823</v>
      </c>
      <c r="B1008" s="16" t="s">
        <v>2241</v>
      </c>
      <c r="C1008" s="17">
        <v>45250669</v>
      </c>
      <c r="D1008" s="18" t="s">
        <v>2197</v>
      </c>
    </row>
    <row r="1009" spans="1:4" x14ac:dyDescent="0.3">
      <c r="A1009" s="15">
        <v>42824</v>
      </c>
      <c r="B1009" s="16" t="s">
        <v>2242</v>
      </c>
      <c r="C1009" s="17">
        <v>11224118</v>
      </c>
      <c r="D1009" s="18" t="s">
        <v>2200</v>
      </c>
    </row>
    <row r="1010" spans="1:4" x14ac:dyDescent="0.3">
      <c r="A1010" s="15">
        <v>42825</v>
      </c>
      <c r="B1010" s="16" t="s">
        <v>2243</v>
      </c>
      <c r="C1010" s="17">
        <v>28935390</v>
      </c>
      <c r="D1010" s="18"/>
    </row>
    <row r="1011" spans="1:4" x14ac:dyDescent="0.3">
      <c r="A1011" s="15">
        <v>42826</v>
      </c>
      <c r="B1011" s="16" t="s">
        <v>2244</v>
      </c>
      <c r="C1011" s="17"/>
      <c r="D1011" s="18"/>
    </row>
    <row r="1012" spans="1:4" ht="28.8" x14ac:dyDescent="0.3">
      <c r="A1012" s="15">
        <v>42827</v>
      </c>
      <c r="B1012" s="16" t="s">
        <v>2245</v>
      </c>
      <c r="C1012" s="17">
        <v>48671444</v>
      </c>
      <c r="D1012" s="18" t="s">
        <v>2246</v>
      </c>
    </row>
    <row r="1013" spans="1:4" x14ac:dyDescent="0.3">
      <c r="A1013" s="15">
        <v>42919</v>
      </c>
      <c r="B1013" s="16" t="s">
        <v>2247</v>
      </c>
      <c r="C1013" s="17"/>
      <c r="D1013" s="18"/>
    </row>
    <row r="1014" spans="1:4" x14ac:dyDescent="0.3">
      <c r="A1014" s="15">
        <v>42920</v>
      </c>
      <c r="B1014" s="16" t="s">
        <v>2248</v>
      </c>
      <c r="C1014" s="17"/>
      <c r="D1014" s="18"/>
    </row>
    <row r="1015" spans="1:4" x14ac:dyDescent="0.3">
      <c r="A1015" s="15">
        <v>42921</v>
      </c>
      <c r="B1015" s="16" t="s">
        <v>2249</v>
      </c>
      <c r="C1015" s="17"/>
      <c r="D1015" s="18"/>
    </row>
    <row r="1016" spans="1:4" x14ac:dyDescent="0.3">
      <c r="A1016" s="15">
        <v>42922</v>
      </c>
      <c r="B1016" s="16" t="s">
        <v>2250</v>
      </c>
      <c r="C1016" s="17">
        <v>70828628</v>
      </c>
      <c r="D1016" s="18"/>
    </row>
    <row r="1017" spans="1:4" x14ac:dyDescent="0.3">
      <c r="A1017" s="15">
        <v>42923</v>
      </c>
      <c r="B1017" s="16" t="s">
        <v>2251</v>
      </c>
      <c r="C1017" s="17">
        <v>27027716</v>
      </c>
      <c r="D1017" s="18"/>
    </row>
    <row r="1018" spans="1:4" x14ac:dyDescent="0.3">
      <c r="A1018" s="15">
        <v>42924</v>
      </c>
      <c r="B1018" s="16" t="s">
        <v>2252</v>
      </c>
      <c r="C1018" s="17">
        <v>22830707</v>
      </c>
      <c r="D1018" s="18"/>
    </row>
    <row r="1019" spans="1:4" x14ac:dyDescent="0.3">
      <c r="A1019" s="15">
        <v>42925</v>
      </c>
      <c r="B1019" s="16" t="s">
        <v>2253</v>
      </c>
      <c r="C1019" s="17">
        <v>68999020</v>
      </c>
      <c r="D1019" s="18" t="s">
        <v>2254</v>
      </c>
    </row>
    <row r="1020" spans="1:4" ht="28.8" x14ac:dyDescent="0.3">
      <c r="A1020" s="15">
        <v>42926</v>
      </c>
      <c r="B1020" s="16" t="s">
        <v>2255</v>
      </c>
      <c r="C1020" s="17" t="s">
        <v>2256</v>
      </c>
      <c r="D1020" s="18"/>
    </row>
    <row r="1021" spans="1:4" x14ac:dyDescent="0.3">
      <c r="A1021" s="15">
        <v>42927</v>
      </c>
      <c r="B1021" s="16" t="s">
        <v>2257</v>
      </c>
      <c r="C1021" s="17">
        <v>26564921</v>
      </c>
      <c r="D1021" s="18" t="s">
        <v>2258</v>
      </c>
    </row>
    <row r="1022" spans="1:4" x14ac:dyDescent="0.3">
      <c r="A1022" s="15">
        <v>42928</v>
      </c>
      <c r="B1022" s="16" t="s">
        <v>2259</v>
      </c>
      <c r="C1022" s="17">
        <v>22827722</v>
      </c>
      <c r="D1022" s="18"/>
    </row>
    <row r="1023" spans="1:4" x14ac:dyDescent="0.3">
      <c r="A1023" s="15">
        <v>42929</v>
      </c>
      <c r="B1023" s="16" t="s">
        <v>2260</v>
      </c>
      <c r="C1023" s="17">
        <v>22832734</v>
      </c>
      <c r="D1023" s="18"/>
    </row>
    <row r="1024" spans="1:4" x14ac:dyDescent="0.3">
      <c r="A1024" s="15">
        <v>42930</v>
      </c>
      <c r="B1024" s="16" t="s">
        <v>2261</v>
      </c>
      <c r="C1024" s="17">
        <v>65925939</v>
      </c>
      <c r="D1024" s="18"/>
    </row>
    <row r="1025" spans="1:4" x14ac:dyDescent="0.3">
      <c r="A1025" s="15">
        <v>42931</v>
      </c>
      <c r="B1025" s="16" t="s">
        <v>2262</v>
      </c>
      <c r="C1025" s="17"/>
      <c r="D1025" s="18"/>
    </row>
    <row r="1026" spans="1:4" x14ac:dyDescent="0.3">
      <c r="A1026" s="15">
        <v>42934</v>
      </c>
      <c r="B1026" s="16" t="s">
        <v>512</v>
      </c>
      <c r="C1026" s="33">
        <v>70963452</v>
      </c>
      <c r="D1026" s="13" t="s">
        <v>2263</v>
      </c>
    </row>
    <row r="1027" spans="1:4" x14ac:dyDescent="0.3">
      <c r="A1027" s="15">
        <v>42935</v>
      </c>
      <c r="B1027" s="16" t="s">
        <v>2264</v>
      </c>
      <c r="C1027" s="17">
        <v>74282212</v>
      </c>
      <c r="D1027" s="18"/>
    </row>
    <row r="1028" spans="1:4" x14ac:dyDescent="0.3">
      <c r="A1028" s="15">
        <v>42936</v>
      </c>
      <c r="B1028" s="16" t="s">
        <v>2265</v>
      </c>
      <c r="C1028" s="17">
        <v>49545507</v>
      </c>
      <c r="D1028" s="18" t="s">
        <v>2176</v>
      </c>
    </row>
    <row r="1029" spans="1:4" x14ac:dyDescent="0.3">
      <c r="A1029" s="15">
        <v>42937</v>
      </c>
      <c r="B1029" s="16" t="s">
        <v>2266</v>
      </c>
      <c r="C1029" s="17"/>
      <c r="D1029" s="18"/>
    </row>
    <row r="1030" spans="1:4" x14ac:dyDescent="0.3">
      <c r="A1030" s="15">
        <v>42938</v>
      </c>
      <c r="B1030" s="16" t="s">
        <v>2267</v>
      </c>
      <c r="C1030" s="17"/>
      <c r="D1030" s="18"/>
    </row>
    <row r="1031" spans="1:4" x14ac:dyDescent="0.3">
      <c r="A1031" s="15">
        <v>42939</v>
      </c>
      <c r="B1031" s="16" t="s">
        <v>2268</v>
      </c>
      <c r="C1031" s="17"/>
      <c r="D1031" s="18"/>
    </row>
    <row r="1032" spans="1:4" x14ac:dyDescent="0.3">
      <c r="A1032" s="15">
        <v>42940</v>
      </c>
      <c r="B1032" s="16" t="s">
        <v>2269</v>
      </c>
      <c r="C1032" s="17">
        <v>26625377</v>
      </c>
      <c r="D1032" s="18" t="s">
        <v>2176</v>
      </c>
    </row>
    <row r="1033" spans="1:4" x14ac:dyDescent="0.3">
      <c r="A1033" s="15">
        <v>42941</v>
      </c>
      <c r="B1033" s="16" t="s">
        <v>2270</v>
      </c>
      <c r="C1033" s="17" t="s">
        <v>2271</v>
      </c>
      <c r="D1033" s="18"/>
    </row>
    <row r="1034" spans="1:4" x14ac:dyDescent="0.3">
      <c r="A1034" s="15">
        <v>42942</v>
      </c>
      <c r="B1034" s="47" t="s">
        <v>2272</v>
      </c>
      <c r="C1034" s="48">
        <v>22888373</v>
      </c>
      <c r="D1034" s="49"/>
    </row>
    <row r="1035" spans="1:4" x14ac:dyDescent="0.3">
      <c r="A1035" s="50">
        <v>42943</v>
      </c>
      <c r="B1035" s="46" t="s">
        <v>2273</v>
      </c>
      <c r="C1035" s="46">
        <v>24783111</v>
      </c>
      <c r="D1035" s="51" t="s">
        <v>2274</v>
      </c>
    </row>
    <row r="1036" spans="1:4" x14ac:dyDescent="0.3">
      <c r="A1036" s="50">
        <v>42944</v>
      </c>
      <c r="B1036" s="46" t="s">
        <v>2275</v>
      </c>
      <c r="C1036" s="46">
        <v>2072726</v>
      </c>
      <c r="D1036" s="51" t="s">
        <v>2276</v>
      </c>
    </row>
    <row r="1037" spans="1:4" x14ac:dyDescent="0.3">
      <c r="A1037" s="15">
        <v>43001</v>
      </c>
      <c r="B1037" s="16" t="s">
        <v>2277</v>
      </c>
      <c r="C1037" s="17"/>
      <c r="D1037" s="18"/>
    </row>
    <row r="1038" spans="1:4" x14ac:dyDescent="0.3">
      <c r="A1038" s="15">
        <v>43002</v>
      </c>
      <c r="B1038" s="16" t="s">
        <v>2278</v>
      </c>
      <c r="C1038" s="17"/>
      <c r="D1038" s="18"/>
    </row>
    <row r="1039" spans="1:4" ht="43.2" x14ac:dyDescent="0.3">
      <c r="A1039" s="15">
        <v>43003</v>
      </c>
      <c r="B1039" s="21" t="s">
        <v>2279</v>
      </c>
      <c r="C1039" s="17">
        <v>5595070</v>
      </c>
      <c r="D1039" s="18" t="s">
        <v>2280</v>
      </c>
    </row>
    <row r="1040" spans="1:4" x14ac:dyDescent="0.3">
      <c r="A1040" s="15">
        <v>43004</v>
      </c>
      <c r="B1040" s="16" t="s">
        <v>2281</v>
      </c>
      <c r="C1040" s="17"/>
      <c r="D1040" s="18"/>
    </row>
    <row r="1041" spans="1:4" x14ac:dyDescent="0.3">
      <c r="A1041" s="15">
        <v>43005</v>
      </c>
      <c r="B1041" s="16" t="s">
        <v>2282</v>
      </c>
      <c r="C1041" s="17"/>
      <c r="D1041" s="18"/>
    </row>
    <row r="1042" spans="1:4" ht="28.8" x14ac:dyDescent="0.3">
      <c r="A1042" s="15">
        <v>43006</v>
      </c>
      <c r="B1042" s="16" t="s">
        <v>2283</v>
      </c>
      <c r="C1042" s="17">
        <v>48673641</v>
      </c>
      <c r="D1042" s="18" t="s">
        <v>2179</v>
      </c>
    </row>
    <row r="1043" spans="1:4" x14ac:dyDescent="0.3">
      <c r="A1043" s="15">
        <v>43007</v>
      </c>
      <c r="B1043" s="16" t="s">
        <v>2284</v>
      </c>
      <c r="C1043" s="17"/>
      <c r="D1043" s="18"/>
    </row>
    <row r="1044" spans="1:4" x14ac:dyDescent="0.3">
      <c r="A1044" s="15">
        <v>43008</v>
      </c>
      <c r="B1044" s="16" t="s">
        <v>2285</v>
      </c>
      <c r="C1044" s="17">
        <v>28530641</v>
      </c>
      <c r="D1044" s="18" t="s">
        <v>2286</v>
      </c>
    </row>
    <row r="1045" spans="1:4" x14ac:dyDescent="0.3">
      <c r="A1045" s="15">
        <v>43009</v>
      </c>
      <c r="B1045" s="16" t="s">
        <v>2287</v>
      </c>
      <c r="C1045" s="17"/>
      <c r="D1045" s="18"/>
    </row>
    <row r="1046" spans="1:4" x14ac:dyDescent="0.3">
      <c r="A1046" s="15">
        <v>43010</v>
      </c>
      <c r="B1046" s="21" t="s">
        <v>2288</v>
      </c>
      <c r="C1046" s="17">
        <v>14801663</v>
      </c>
      <c r="D1046" s="18" t="s">
        <v>2289</v>
      </c>
    </row>
    <row r="1047" spans="1:4" x14ac:dyDescent="0.3">
      <c r="A1047" s="15">
        <v>43011</v>
      </c>
      <c r="B1047" s="16" t="s">
        <v>2290</v>
      </c>
      <c r="C1047" s="17">
        <v>26578221</v>
      </c>
      <c r="D1047" s="18"/>
    </row>
    <row r="1048" spans="1:4" x14ac:dyDescent="0.3">
      <c r="A1048" s="15">
        <v>43012</v>
      </c>
      <c r="B1048" s="16" t="s">
        <v>2291</v>
      </c>
      <c r="C1048" s="17">
        <v>22679235</v>
      </c>
      <c r="D1048" s="18" t="s">
        <v>2292</v>
      </c>
    </row>
    <row r="1049" spans="1:4" x14ac:dyDescent="0.3">
      <c r="A1049" s="15">
        <v>43013</v>
      </c>
      <c r="B1049" s="16" t="s">
        <v>2293</v>
      </c>
      <c r="C1049" s="17"/>
      <c r="D1049" s="18"/>
    </row>
    <row r="1050" spans="1:4" x14ac:dyDescent="0.3">
      <c r="A1050" s="15">
        <v>43014</v>
      </c>
      <c r="B1050" s="16" t="s">
        <v>2294</v>
      </c>
      <c r="C1050" s="17"/>
      <c r="D1050" s="18"/>
    </row>
    <row r="1051" spans="1:4" x14ac:dyDescent="0.3">
      <c r="A1051" s="15">
        <v>43015</v>
      </c>
      <c r="B1051" s="16" t="s">
        <v>2295</v>
      </c>
      <c r="C1051" s="17"/>
      <c r="D1051" s="18"/>
    </row>
    <row r="1052" spans="1:4" x14ac:dyDescent="0.3">
      <c r="A1052" s="15">
        <v>43016</v>
      </c>
      <c r="B1052" s="16" t="s">
        <v>2296</v>
      </c>
      <c r="C1052" s="17"/>
      <c r="D1052" s="18"/>
    </row>
    <row r="1053" spans="1:4" x14ac:dyDescent="0.3">
      <c r="A1053" s="15">
        <v>43017</v>
      </c>
      <c r="B1053" s="16" t="s">
        <v>2297</v>
      </c>
      <c r="C1053" s="17" t="s">
        <v>2159</v>
      </c>
      <c r="D1053" s="18"/>
    </row>
    <row r="1054" spans="1:4" x14ac:dyDescent="0.3">
      <c r="A1054" s="15">
        <v>43018</v>
      </c>
      <c r="B1054" s="16" t="s">
        <v>2298</v>
      </c>
      <c r="C1054" s="17" t="s">
        <v>2159</v>
      </c>
      <c r="D1054" s="18"/>
    </row>
    <row r="1055" spans="1:4" x14ac:dyDescent="0.3">
      <c r="A1055" s="15">
        <v>43019</v>
      </c>
      <c r="B1055" s="16" t="s">
        <v>2299</v>
      </c>
      <c r="C1055" s="17" t="s">
        <v>2159</v>
      </c>
      <c r="D1055" s="18"/>
    </row>
    <row r="1056" spans="1:4" x14ac:dyDescent="0.3">
      <c r="A1056" s="15">
        <v>43020</v>
      </c>
      <c r="B1056" s="16" t="s">
        <v>2300</v>
      </c>
      <c r="C1056" s="17" t="s">
        <v>2301</v>
      </c>
      <c r="D1056" s="18"/>
    </row>
    <row r="1057" spans="1:4" x14ac:dyDescent="0.3">
      <c r="A1057" s="15">
        <v>43021</v>
      </c>
      <c r="B1057" s="16" t="s">
        <v>2302</v>
      </c>
      <c r="C1057" s="17" t="s">
        <v>2303</v>
      </c>
      <c r="D1057" s="18"/>
    </row>
    <row r="1058" spans="1:4" x14ac:dyDescent="0.3">
      <c r="A1058" s="15">
        <v>43022</v>
      </c>
      <c r="B1058" s="34" t="s">
        <v>2304</v>
      </c>
      <c r="C1058" s="32" t="s">
        <v>2305</v>
      </c>
      <c r="D1058" s="13" t="s">
        <v>2306</v>
      </c>
    </row>
    <row r="1059" spans="1:4" x14ac:dyDescent="0.3">
      <c r="A1059" s="15">
        <v>43023</v>
      </c>
      <c r="B1059" s="16" t="s">
        <v>2307</v>
      </c>
      <c r="C1059" s="17"/>
      <c r="D1059" s="18"/>
    </row>
    <row r="1060" spans="1:4" x14ac:dyDescent="0.3">
      <c r="A1060" s="15">
        <v>43024</v>
      </c>
      <c r="B1060" s="16" t="s">
        <v>2308</v>
      </c>
      <c r="C1060" s="17"/>
      <c r="D1060" s="18"/>
    </row>
    <row r="1061" spans="1:4" x14ac:dyDescent="0.3">
      <c r="A1061" s="15">
        <v>43025</v>
      </c>
      <c r="B1061" s="16" t="s">
        <v>2309</v>
      </c>
      <c r="C1061" s="17"/>
      <c r="D1061" s="18"/>
    </row>
    <row r="1062" spans="1:4" x14ac:dyDescent="0.3">
      <c r="A1062" s="15">
        <v>43026</v>
      </c>
      <c r="B1062" s="16" t="s">
        <v>2310</v>
      </c>
      <c r="C1062" s="17"/>
      <c r="D1062" s="18"/>
    </row>
    <row r="1063" spans="1:4" x14ac:dyDescent="0.3">
      <c r="A1063" s="15">
        <v>43027</v>
      </c>
      <c r="B1063" s="16" t="s">
        <v>2311</v>
      </c>
      <c r="C1063" s="17"/>
      <c r="D1063" s="18"/>
    </row>
    <row r="1064" spans="1:4" x14ac:dyDescent="0.3">
      <c r="A1064" s="15">
        <v>43028</v>
      </c>
      <c r="B1064" s="16" t="s">
        <v>2312</v>
      </c>
      <c r="C1064" s="17">
        <v>14803429</v>
      </c>
      <c r="D1064" s="18" t="s">
        <v>2313</v>
      </c>
    </row>
    <row r="1065" spans="1:4" x14ac:dyDescent="0.3">
      <c r="A1065" s="15">
        <v>43029</v>
      </c>
      <c r="B1065" s="21" t="s">
        <v>2314</v>
      </c>
      <c r="C1065" s="17">
        <v>70827427</v>
      </c>
      <c r="D1065" s="18" t="s">
        <v>2315</v>
      </c>
    </row>
    <row r="1066" spans="1:4" x14ac:dyDescent="0.3">
      <c r="A1066" s="15">
        <v>43030</v>
      </c>
      <c r="B1066" s="16" t="s">
        <v>2316</v>
      </c>
      <c r="C1066" s="17">
        <v>22902147</v>
      </c>
      <c r="D1066" s="18" t="s">
        <v>2317</v>
      </c>
    </row>
    <row r="1067" spans="1:4" x14ac:dyDescent="0.3">
      <c r="A1067" s="15">
        <v>43031</v>
      </c>
      <c r="B1067" s="16" t="s">
        <v>2318</v>
      </c>
      <c r="C1067" s="17" t="s">
        <v>2159</v>
      </c>
      <c r="D1067" s="18" t="s">
        <v>2319</v>
      </c>
    </row>
    <row r="1068" spans="1:4" x14ac:dyDescent="0.3">
      <c r="A1068" s="15">
        <v>43032</v>
      </c>
      <c r="B1068" s="16" t="s">
        <v>2320</v>
      </c>
      <c r="C1068" s="17"/>
      <c r="D1068" s="18" t="s">
        <v>2321</v>
      </c>
    </row>
    <row r="1069" spans="1:4" x14ac:dyDescent="0.3">
      <c r="A1069" s="15">
        <v>43033</v>
      </c>
      <c r="B1069" s="16" t="s">
        <v>2322</v>
      </c>
      <c r="C1069" s="17" t="s">
        <v>2323</v>
      </c>
      <c r="D1069" s="18"/>
    </row>
    <row r="1070" spans="1:4" ht="28.8" x14ac:dyDescent="0.3">
      <c r="A1070" s="15">
        <v>43034</v>
      </c>
      <c r="B1070" s="16" t="s">
        <v>2324</v>
      </c>
      <c r="C1070" s="17">
        <v>63840685</v>
      </c>
      <c r="D1070" s="18" t="s">
        <v>2163</v>
      </c>
    </row>
    <row r="1071" spans="1:4" x14ac:dyDescent="0.3">
      <c r="A1071" s="15">
        <v>43035</v>
      </c>
      <c r="B1071" s="16" t="s">
        <v>642</v>
      </c>
      <c r="C1071" s="17">
        <v>62936719</v>
      </c>
      <c r="D1071" s="18" t="s">
        <v>2212</v>
      </c>
    </row>
    <row r="1072" spans="1:4" x14ac:dyDescent="0.3">
      <c r="A1072" s="15">
        <v>43036</v>
      </c>
      <c r="B1072" s="16" t="s">
        <v>2325</v>
      </c>
      <c r="C1072" s="17">
        <v>87476835</v>
      </c>
      <c r="D1072" s="18" t="s">
        <v>2326</v>
      </c>
    </row>
    <row r="1073" spans="1:4" x14ac:dyDescent="0.3">
      <c r="A1073" s="15">
        <v>43037</v>
      </c>
      <c r="B1073" s="16" t="s">
        <v>2327</v>
      </c>
      <c r="C1073" s="17">
        <v>76561640</v>
      </c>
      <c r="D1073" s="18" t="s">
        <v>2326</v>
      </c>
    </row>
    <row r="1074" spans="1:4" ht="28.8" x14ac:dyDescent="0.3">
      <c r="A1074" s="15">
        <v>43038</v>
      </c>
      <c r="B1074" s="16" t="s">
        <v>2328</v>
      </c>
      <c r="C1074" s="17">
        <v>22892460</v>
      </c>
      <c r="D1074" s="18" t="s">
        <v>2163</v>
      </c>
    </row>
    <row r="1075" spans="1:4" x14ac:dyDescent="0.3">
      <c r="A1075" s="15">
        <v>43039</v>
      </c>
      <c r="B1075" s="16" t="s">
        <v>2329</v>
      </c>
      <c r="C1075" s="52"/>
      <c r="D1075" s="18" t="s">
        <v>2330</v>
      </c>
    </row>
    <row r="1076" spans="1:4" x14ac:dyDescent="0.3">
      <c r="A1076" s="15">
        <v>43040</v>
      </c>
      <c r="B1076" s="16" t="s">
        <v>2331</v>
      </c>
      <c r="C1076" s="53">
        <v>552046</v>
      </c>
      <c r="D1076" s="18" t="s">
        <v>2332</v>
      </c>
    </row>
    <row r="1077" spans="1:4" ht="28.8" x14ac:dyDescent="0.3">
      <c r="A1077" s="15">
        <v>43041</v>
      </c>
      <c r="B1077" s="21" t="s">
        <v>2333</v>
      </c>
      <c r="C1077" s="54" t="s">
        <v>2334</v>
      </c>
      <c r="D1077" s="13" t="s">
        <v>2032</v>
      </c>
    </row>
    <row r="1078" spans="1:4" x14ac:dyDescent="0.3">
      <c r="A1078" s="15">
        <v>43042</v>
      </c>
      <c r="B1078" s="21" t="s">
        <v>2335</v>
      </c>
      <c r="C1078" s="54" t="s">
        <v>2336</v>
      </c>
      <c r="D1078" s="13" t="s">
        <v>2032</v>
      </c>
    </row>
    <row r="1079" spans="1:4" ht="28.8" x14ac:dyDescent="0.3">
      <c r="A1079" s="15">
        <v>43043</v>
      </c>
      <c r="B1079" s="21" t="s">
        <v>2337</v>
      </c>
      <c r="C1079" s="54" t="s">
        <v>2338</v>
      </c>
      <c r="D1079" s="13" t="s">
        <v>2339</v>
      </c>
    </row>
    <row r="1080" spans="1:4" x14ac:dyDescent="0.3">
      <c r="A1080" s="15">
        <v>43044</v>
      </c>
      <c r="B1080" s="21" t="s">
        <v>2340</v>
      </c>
      <c r="C1080" s="17">
        <v>14801663</v>
      </c>
      <c r="D1080" s="13" t="s">
        <v>2341</v>
      </c>
    </row>
    <row r="1081" spans="1:4" ht="28.8" x14ac:dyDescent="0.3">
      <c r="A1081" s="15">
        <v>43045</v>
      </c>
      <c r="B1081" s="21" t="s">
        <v>2342</v>
      </c>
      <c r="C1081" s="32" t="s">
        <v>2343</v>
      </c>
      <c r="D1081" s="13" t="s">
        <v>2344</v>
      </c>
    </row>
    <row r="1082" spans="1:4" ht="28.8" x14ac:dyDescent="0.3">
      <c r="A1082" s="15">
        <v>43046</v>
      </c>
      <c r="B1082" s="21" t="s">
        <v>2345</v>
      </c>
      <c r="C1082" s="32" t="s">
        <v>2346</v>
      </c>
      <c r="D1082" s="13" t="s">
        <v>2347</v>
      </c>
    </row>
    <row r="1083" spans="1:4" ht="28.8" x14ac:dyDescent="0.3">
      <c r="A1083" s="15">
        <v>43047</v>
      </c>
      <c r="B1083" s="21" t="s">
        <v>2348</v>
      </c>
      <c r="C1083" s="32" t="s">
        <v>2349</v>
      </c>
      <c r="D1083" s="13" t="s">
        <v>2169</v>
      </c>
    </row>
    <row r="1084" spans="1:4" x14ac:dyDescent="0.3">
      <c r="A1084" s="15">
        <v>43521</v>
      </c>
      <c r="B1084" s="16" t="s">
        <v>2350</v>
      </c>
      <c r="C1084" s="17"/>
      <c r="D1084" s="18"/>
    </row>
    <row r="1085" spans="1:4" x14ac:dyDescent="0.3">
      <c r="A1085" s="15">
        <v>43522</v>
      </c>
      <c r="B1085" s="16" t="s">
        <v>2351</v>
      </c>
      <c r="C1085" s="17"/>
      <c r="D1085" s="18"/>
    </row>
    <row r="1086" spans="1:4" x14ac:dyDescent="0.3">
      <c r="A1086" s="15">
        <v>43524</v>
      </c>
      <c r="B1086" s="16" t="s">
        <v>2352</v>
      </c>
      <c r="C1086" s="17">
        <v>46406077</v>
      </c>
      <c r="D1086" s="18"/>
    </row>
    <row r="1087" spans="1:4" x14ac:dyDescent="0.3">
      <c r="A1087" s="15">
        <v>43525</v>
      </c>
      <c r="B1087" s="16" t="s">
        <v>2353</v>
      </c>
      <c r="C1087" s="17">
        <v>28478827</v>
      </c>
      <c r="D1087" s="18"/>
    </row>
    <row r="1088" spans="1:4" x14ac:dyDescent="0.3">
      <c r="A1088" s="15">
        <v>43526</v>
      </c>
      <c r="B1088" s="16" t="s">
        <v>2354</v>
      </c>
      <c r="C1088" s="17" t="s">
        <v>2355</v>
      </c>
      <c r="D1088" s="18"/>
    </row>
    <row r="1089" spans="1:4" x14ac:dyDescent="0.3">
      <c r="A1089" s="15">
        <v>43527</v>
      </c>
      <c r="B1089" s="16" t="s">
        <v>2356</v>
      </c>
      <c r="C1089" s="17" t="s">
        <v>2357</v>
      </c>
      <c r="D1089" s="18"/>
    </row>
    <row r="1090" spans="1:4" x14ac:dyDescent="0.3">
      <c r="A1090" s="15">
        <v>43528</v>
      </c>
      <c r="B1090" s="16" t="s">
        <v>2358</v>
      </c>
      <c r="C1090" s="17" t="s">
        <v>2359</v>
      </c>
      <c r="D1090" s="18" t="s">
        <v>2200</v>
      </c>
    </row>
    <row r="1091" spans="1:4" ht="28.8" x14ac:dyDescent="0.3">
      <c r="A1091" s="15">
        <v>43561</v>
      </c>
      <c r="B1091" s="55" t="s">
        <v>2360</v>
      </c>
      <c r="C1091" s="18" t="s">
        <v>2361</v>
      </c>
      <c r="D1091" s="18">
        <v>5222</v>
      </c>
    </row>
    <row r="1092" spans="1:4" x14ac:dyDescent="0.3">
      <c r="A1092" s="15">
        <v>43562</v>
      </c>
      <c r="B1092" s="21" t="s">
        <v>527</v>
      </c>
      <c r="C1092" s="17">
        <v>65248929</v>
      </c>
      <c r="D1092" s="18" t="s">
        <v>2362</v>
      </c>
    </row>
    <row r="1093" spans="1:4" x14ac:dyDescent="0.3">
      <c r="A1093" s="15">
        <v>43563</v>
      </c>
      <c r="B1093" s="16" t="s">
        <v>657</v>
      </c>
      <c r="C1093" s="17">
        <v>68996861</v>
      </c>
      <c r="D1093" s="18" t="s">
        <v>2362</v>
      </c>
    </row>
    <row r="1094" spans="1:4" x14ac:dyDescent="0.3">
      <c r="A1094" s="15">
        <v>43564</v>
      </c>
      <c r="B1094" s="16" t="s">
        <v>2363</v>
      </c>
      <c r="C1094" s="17">
        <v>2983885</v>
      </c>
      <c r="D1094" s="18" t="s">
        <v>2313</v>
      </c>
    </row>
    <row r="1095" spans="1:4" x14ac:dyDescent="0.3">
      <c r="A1095" s="15">
        <v>43565</v>
      </c>
      <c r="B1095" s="16" t="s">
        <v>661</v>
      </c>
      <c r="C1095" s="17">
        <v>48677957</v>
      </c>
      <c r="D1095" s="18" t="s">
        <v>2362</v>
      </c>
    </row>
    <row r="1096" spans="1:4" x14ac:dyDescent="0.3">
      <c r="A1096" s="15">
        <v>43566</v>
      </c>
      <c r="B1096" s="16" t="s">
        <v>2364</v>
      </c>
      <c r="C1096" s="17">
        <v>18621881</v>
      </c>
      <c r="D1096" s="18"/>
    </row>
    <row r="1097" spans="1:4" x14ac:dyDescent="0.3">
      <c r="A1097" s="15">
        <v>43567</v>
      </c>
      <c r="B1097" s="16" t="s">
        <v>2365</v>
      </c>
      <c r="C1097" s="17"/>
      <c r="D1097" s="18"/>
    </row>
    <row r="1098" spans="1:4" x14ac:dyDescent="0.3">
      <c r="A1098" s="15">
        <v>43568</v>
      </c>
      <c r="B1098" s="16" t="s">
        <v>2366</v>
      </c>
      <c r="C1098" s="17"/>
      <c r="D1098" s="18"/>
    </row>
    <row r="1099" spans="1:4" x14ac:dyDescent="0.3">
      <c r="A1099" s="15">
        <v>43569</v>
      </c>
      <c r="B1099" s="16" t="s">
        <v>2367</v>
      </c>
      <c r="C1099" s="17">
        <v>46402675</v>
      </c>
      <c r="D1099" s="18"/>
    </row>
    <row r="1100" spans="1:4" x14ac:dyDescent="0.3">
      <c r="A1100" s="15">
        <v>43570</v>
      </c>
      <c r="B1100" s="16" t="s">
        <v>2368</v>
      </c>
      <c r="C1100" s="17"/>
      <c r="D1100" s="18"/>
    </row>
    <row r="1101" spans="1:4" x14ac:dyDescent="0.3">
      <c r="A1101" s="15">
        <v>43571</v>
      </c>
      <c r="B1101" s="16" t="s">
        <v>2369</v>
      </c>
      <c r="C1101" s="17">
        <v>22665889</v>
      </c>
      <c r="D1101" s="18" t="s">
        <v>2280</v>
      </c>
    </row>
    <row r="1102" spans="1:4" x14ac:dyDescent="0.3">
      <c r="A1102" s="15">
        <v>43572</v>
      </c>
      <c r="B1102" s="16" t="s">
        <v>2370</v>
      </c>
      <c r="C1102" s="17"/>
      <c r="D1102" s="18"/>
    </row>
    <row r="1103" spans="1:4" x14ac:dyDescent="0.3">
      <c r="A1103" s="15">
        <v>43573</v>
      </c>
      <c r="B1103" s="16" t="s">
        <v>2371</v>
      </c>
      <c r="C1103" s="17"/>
      <c r="D1103" s="18"/>
    </row>
    <row r="1104" spans="1:4" x14ac:dyDescent="0.3">
      <c r="A1104" s="15">
        <v>43574</v>
      </c>
      <c r="B1104" s="16" t="s">
        <v>2372</v>
      </c>
      <c r="C1104" s="17"/>
      <c r="D1104" s="18"/>
    </row>
    <row r="1105" spans="1:4" x14ac:dyDescent="0.3">
      <c r="A1105" s="15">
        <v>43575</v>
      </c>
      <c r="B1105" s="16" t="s">
        <v>2373</v>
      </c>
      <c r="C1105" s="17"/>
      <c r="D1105" s="18"/>
    </row>
    <row r="1106" spans="1:4" x14ac:dyDescent="0.3">
      <c r="A1106" s="15">
        <v>43576</v>
      </c>
      <c r="B1106" s="16" t="s">
        <v>2374</v>
      </c>
      <c r="C1106" s="17">
        <v>14801663</v>
      </c>
      <c r="D1106" s="13" t="s">
        <v>2375</v>
      </c>
    </row>
    <row r="1107" spans="1:4" x14ac:dyDescent="0.3">
      <c r="A1107" s="15">
        <v>43577</v>
      </c>
      <c r="B1107" s="16" t="s">
        <v>2376</v>
      </c>
      <c r="C1107" s="17">
        <v>22891013</v>
      </c>
      <c r="D1107" s="18"/>
    </row>
    <row r="1108" spans="1:4" x14ac:dyDescent="0.3">
      <c r="A1108" s="15">
        <v>43578</v>
      </c>
      <c r="B1108" s="16" t="s">
        <v>2377</v>
      </c>
      <c r="C1108" s="17" t="s">
        <v>2378</v>
      </c>
      <c r="D1108" s="18"/>
    </row>
    <row r="1109" spans="1:4" x14ac:dyDescent="0.3">
      <c r="A1109" s="15">
        <v>43579</v>
      </c>
      <c r="B1109" s="16" t="s">
        <v>2379</v>
      </c>
      <c r="C1109" s="17"/>
      <c r="D1109" s="18"/>
    </row>
    <row r="1110" spans="1:4" x14ac:dyDescent="0.3">
      <c r="A1110" s="15">
        <v>43580</v>
      </c>
      <c r="B1110" s="16" t="s">
        <v>675</v>
      </c>
      <c r="C1110" s="17">
        <v>48677957</v>
      </c>
      <c r="D1110" s="18" t="s">
        <v>2362</v>
      </c>
    </row>
    <row r="1111" spans="1:4" x14ac:dyDescent="0.3">
      <c r="A1111" s="15">
        <v>43583</v>
      </c>
      <c r="B1111" s="16" t="s">
        <v>2380</v>
      </c>
      <c r="C1111" s="17"/>
      <c r="D1111" s="18"/>
    </row>
    <row r="1112" spans="1:4" x14ac:dyDescent="0.3">
      <c r="A1112" s="15">
        <v>43727</v>
      </c>
      <c r="B1112" s="16" t="s">
        <v>2381</v>
      </c>
      <c r="C1112" s="17">
        <v>10242597</v>
      </c>
      <c r="D1112" s="18" t="s">
        <v>2382</v>
      </c>
    </row>
    <row r="1113" spans="1:4" x14ac:dyDescent="0.3">
      <c r="A1113" s="15">
        <v>43728</v>
      </c>
      <c r="B1113" s="16" t="s">
        <v>676</v>
      </c>
      <c r="C1113" s="17"/>
      <c r="D1113" s="18"/>
    </row>
    <row r="1114" spans="1:4" ht="28.8" x14ac:dyDescent="0.3">
      <c r="A1114" s="15">
        <v>43729</v>
      </c>
      <c r="B1114" s="21" t="s">
        <v>2383</v>
      </c>
      <c r="C1114" s="32" t="s">
        <v>2384</v>
      </c>
      <c r="D1114" s="18">
        <v>5222</v>
      </c>
    </row>
    <row r="1115" spans="1:4" x14ac:dyDescent="0.3">
      <c r="A1115" s="15">
        <v>43766</v>
      </c>
      <c r="B1115" s="16" t="s">
        <v>2385</v>
      </c>
      <c r="C1115" s="17"/>
      <c r="D1115" s="18"/>
    </row>
    <row r="1116" spans="1:4" x14ac:dyDescent="0.3">
      <c r="A1116" s="15">
        <v>43767</v>
      </c>
      <c r="B1116" s="16" t="s">
        <v>2386</v>
      </c>
      <c r="C1116" s="17"/>
      <c r="D1116" s="18"/>
    </row>
    <row r="1117" spans="1:4" x14ac:dyDescent="0.3">
      <c r="A1117" s="15">
        <v>43782</v>
      </c>
      <c r="B1117" s="16" t="s">
        <v>2387</v>
      </c>
      <c r="C1117" s="17"/>
      <c r="D1117" s="18"/>
    </row>
    <row r="1118" spans="1:4" x14ac:dyDescent="0.3">
      <c r="A1118" s="15">
        <v>43785</v>
      </c>
      <c r="B1118" s="16" t="s">
        <v>2388</v>
      </c>
      <c r="C1118" s="17"/>
      <c r="D1118" s="18"/>
    </row>
    <row r="1119" spans="1:4" x14ac:dyDescent="0.3">
      <c r="A1119" s="15">
        <v>43786</v>
      </c>
      <c r="B1119" s="21" t="s">
        <v>2389</v>
      </c>
      <c r="C1119" s="17">
        <v>48677396</v>
      </c>
      <c r="D1119" s="13" t="s">
        <v>2390</v>
      </c>
    </row>
    <row r="1120" spans="1:4" x14ac:dyDescent="0.3">
      <c r="A1120" s="15">
        <v>43914</v>
      </c>
      <c r="B1120" s="16" t="s">
        <v>2391</v>
      </c>
      <c r="C1120" s="17"/>
      <c r="D1120" s="18"/>
    </row>
    <row r="1121" spans="1:4" x14ac:dyDescent="0.3">
      <c r="A1121" s="15">
        <v>43915</v>
      </c>
      <c r="B1121" s="16" t="s">
        <v>2392</v>
      </c>
      <c r="C1121" s="17"/>
      <c r="D1121" s="18"/>
    </row>
    <row r="1122" spans="1:4" x14ac:dyDescent="0.3">
      <c r="A1122" s="15">
        <v>43927</v>
      </c>
      <c r="B1122" s="16" t="s">
        <v>2393</v>
      </c>
      <c r="C1122" s="17"/>
      <c r="D1122" s="18"/>
    </row>
    <row r="1123" spans="1:4" x14ac:dyDescent="0.3">
      <c r="A1123" s="15">
        <v>43928</v>
      </c>
      <c r="B1123" s="16" t="s">
        <v>2394</v>
      </c>
      <c r="C1123" s="17"/>
      <c r="D1123" s="18"/>
    </row>
    <row r="1124" spans="1:4" x14ac:dyDescent="0.3">
      <c r="A1124" s="15">
        <v>43929</v>
      </c>
      <c r="B1124" s="16" t="s">
        <v>2395</v>
      </c>
      <c r="C1124" s="17">
        <v>67774253</v>
      </c>
      <c r="D1124" s="18"/>
    </row>
    <row r="1125" spans="1:4" x14ac:dyDescent="0.3">
      <c r="A1125" s="15">
        <v>43930</v>
      </c>
      <c r="B1125" s="16" t="s">
        <v>2396</v>
      </c>
      <c r="C1125" s="17"/>
      <c r="D1125" s="18"/>
    </row>
    <row r="1126" spans="1:4" x14ac:dyDescent="0.3">
      <c r="A1126" s="15">
        <v>43931</v>
      </c>
      <c r="B1126" s="16" t="s">
        <v>2397</v>
      </c>
      <c r="C1126" s="17"/>
      <c r="D1126" s="18"/>
    </row>
    <row r="1127" spans="1:4" x14ac:dyDescent="0.3">
      <c r="A1127" s="15">
        <v>44000</v>
      </c>
      <c r="B1127" s="16" t="s">
        <v>2398</v>
      </c>
      <c r="C1127" s="17">
        <v>65928946</v>
      </c>
      <c r="D1127" s="18" t="s">
        <v>2165</v>
      </c>
    </row>
    <row r="1128" spans="1:4" x14ac:dyDescent="0.3">
      <c r="A1128" s="15">
        <v>44001</v>
      </c>
      <c r="B1128" s="16" t="s">
        <v>2399</v>
      </c>
      <c r="C1128" s="17">
        <v>65248724</v>
      </c>
      <c r="D1128" s="18"/>
    </row>
    <row r="1129" spans="1:4" x14ac:dyDescent="0.3">
      <c r="A1129" s="15">
        <v>44002</v>
      </c>
      <c r="B1129" s="16" t="s">
        <v>2400</v>
      </c>
      <c r="C1129" s="17">
        <v>27013529</v>
      </c>
      <c r="D1129" s="18" t="s">
        <v>2165</v>
      </c>
    </row>
    <row r="1130" spans="1:4" ht="43.2" x14ac:dyDescent="0.3">
      <c r="A1130" s="15">
        <v>44003</v>
      </c>
      <c r="B1130" s="16" t="s">
        <v>2401</v>
      </c>
      <c r="C1130" s="18" t="s">
        <v>2402</v>
      </c>
      <c r="D1130" s="18" t="s">
        <v>2176</v>
      </c>
    </row>
    <row r="1131" spans="1:4" ht="43.2" x14ac:dyDescent="0.3">
      <c r="A1131" s="15">
        <v>44004</v>
      </c>
      <c r="B1131" s="16" t="s">
        <v>2403</v>
      </c>
      <c r="C1131" s="18" t="s">
        <v>2404</v>
      </c>
      <c r="D1131" s="18" t="s">
        <v>2339</v>
      </c>
    </row>
    <row r="1132" spans="1:4" ht="43.2" x14ac:dyDescent="0.3">
      <c r="A1132" s="15">
        <v>44005</v>
      </c>
      <c r="B1132" s="16" t="s">
        <v>2405</v>
      </c>
      <c r="C1132" s="18" t="s">
        <v>2406</v>
      </c>
      <c r="D1132" s="18">
        <v>5222</v>
      </c>
    </row>
    <row r="1133" spans="1:4" ht="28.8" x14ac:dyDescent="0.3">
      <c r="A1133" s="15">
        <v>44006</v>
      </c>
      <c r="B1133" s="16" t="s">
        <v>2407</v>
      </c>
      <c r="C1133" s="18" t="s">
        <v>2408</v>
      </c>
      <c r="D1133" s="18">
        <v>5212</v>
      </c>
    </row>
    <row r="1134" spans="1:4" x14ac:dyDescent="0.3">
      <c r="A1134" s="15">
        <v>44007</v>
      </c>
      <c r="B1134" s="16" t="s">
        <v>2409</v>
      </c>
      <c r="C1134" s="18" t="s">
        <v>2410</v>
      </c>
      <c r="D1134" s="18">
        <v>5222</v>
      </c>
    </row>
    <row r="1135" spans="1:4" ht="28.8" x14ac:dyDescent="0.3">
      <c r="A1135" s="15">
        <v>44008</v>
      </c>
      <c r="B1135" s="16" t="s">
        <v>2411</v>
      </c>
      <c r="C1135" s="18" t="s">
        <v>2412</v>
      </c>
      <c r="D1135" s="18">
        <v>5222</v>
      </c>
    </row>
    <row r="1136" spans="1:4" ht="28.8" x14ac:dyDescent="0.3">
      <c r="A1136" s="15">
        <v>44009</v>
      </c>
      <c r="B1136" s="16" t="s">
        <v>2413</v>
      </c>
      <c r="C1136" s="13" t="s">
        <v>2414</v>
      </c>
      <c r="D1136" s="18" t="s">
        <v>2415</v>
      </c>
    </row>
    <row r="1137" spans="1:4" ht="28.8" x14ac:dyDescent="0.3">
      <c r="A1137" s="15">
        <v>44010</v>
      </c>
      <c r="B1137" s="16" t="s">
        <v>2416</v>
      </c>
      <c r="C1137" s="18" t="s">
        <v>2417</v>
      </c>
      <c r="D1137" s="18" t="s">
        <v>2418</v>
      </c>
    </row>
    <row r="1138" spans="1:4" x14ac:dyDescent="0.3">
      <c r="A1138" s="15">
        <v>44011</v>
      </c>
      <c r="B1138" s="21" t="s">
        <v>2419</v>
      </c>
      <c r="C1138" s="13" t="s">
        <v>2420</v>
      </c>
      <c r="D1138" s="13" t="s">
        <v>2032</v>
      </c>
    </row>
    <row r="1139" spans="1:4" x14ac:dyDescent="0.3">
      <c r="A1139" s="15">
        <v>44012</v>
      </c>
      <c r="B1139" s="21" t="s">
        <v>2421</v>
      </c>
      <c r="C1139" s="13" t="s">
        <v>2422</v>
      </c>
      <c r="D1139" s="13" t="s">
        <v>2032</v>
      </c>
    </row>
    <row r="1140" spans="1:4" ht="28.8" x14ac:dyDescent="0.3">
      <c r="A1140" s="15">
        <v>44013</v>
      </c>
      <c r="B1140" s="21" t="s">
        <v>2423</v>
      </c>
      <c r="C1140" s="13" t="s">
        <v>2424</v>
      </c>
      <c r="D1140" s="13" t="s">
        <v>2169</v>
      </c>
    </row>
    <row r="1141" spans="1:4" ht="31.2" customHeight="1" x14ac:dyDescent="0.3">
      <c r="A1141" s="15">
        <v>44014</v>
      </c>
      <c r="B1141" s="21" t="s">
        <v>2425</v>
      </c>
      <c r="C1141" s="13" t="s">
        <v>2426</v>
      </c>
      <c r="D1141" s="13" t="s">
        <v>2427</v>
      </c>
    </row>
    <row r="1142" spans="1:4" x14ac:dyDescent="0.3">
      <c r="A1142" s="15">
        <v>45001</v>
      </c>
      <c r="B1142" s="16" t="s">
        <v>2428</v>
      </c>
      <c r="C1142" s="32" t="s">
        <v>2429</v>
      </c>
      <c r="D1142" s="13" t="s">
        <v>2430</v>
      </c>
    </row>
    <row r="1143" spans="1:4" x14ac:dyDescent="0.3">
      <c r="A1143" s="15">
        <v>45002</v>
      </c>
      <c r="B1143" s="16" t="s">
        <v>2431</v>
      </c>
      <c r="C1143" s="17"/>
      <c r="D1143" s="18"/>
    </row>
    <row r="1144" spans="1:4" x14ac:dyDescent="0.3">
      <c r="A1144" s="15">
        <v>45003</v>
      </c>
      <c r="B1144" s="16" t="s">
        <v>2432</v>
      </c>
      <c r="C1144" s="17"/>
      <c r="D1144" s="18"/>
    </row>
    <row r="1145" spans="1:4" x14ac:dyDescent="0.3">
      <c r="A1145" s="15">
        <v>45004</v>
      </c>
      <c r="B1145" s="16" t="s">
        <v>2433</v>
      </c>
      <c r="C1145" s="17"/>
      <c r="D1145" s="18"/>
    </row>
    <row r="1146" spans="1:4" x14ac:dyDescent="0.3">
      <c r="A1146" s="15">
        <v>45005</v>
      </c>
      <c r="B1146" s="16" t="s">
        <v>2434</v>
      </c>
      <c r="C1146" s="17"/>
      <c r="D1146" s="18"/>
    </row>
    <row r="1147" spans="1:4" x14ac:dyDescent="0.3">
      <c r="A1147" s="15">
        <v>45006</v>
      </c>
      <c r="B1147" s="16" t="s">
        <v>2435</v>
      </c>
      <c r="C1147" s="17"/>
      <c r="D1147" s="18"/>
    </row>
    <row r="1148" spans="1:4" ht="43.2" x14ac:dyDescent="0.3">
      <c r="A1148" s="15">
        <v>45007</v>
      </c>
      <c r="B1148" s="16" t="s">
        <v>2436</v>
      </c>
      <c r="C1148" s="17">
        <v>67777309</v>
      </c>
      <c r="D1148" s="18" t="s">
        <v>2437</v>
      </c>
    </row>
    <row r="1149" spans="1:4" x14ac:dyDescent="0.3">
      <c r="A1149" s="15">
        <v>45008</v>
      </c>
      <c r="B1149" s="16" t="s">
        <v>2438</v>
      </c>
      <c r="C1149" s="17">
        <v>45023930</v>
      </c>
      <c r="D1149" s="18"/>
    </row>
    <row r="1150" spans="1:4" x14ac:dyDescent="0.3">
      <c r="A1150" s="15">
        <v>45100</v>
      </c>
      <c r="B1150" s="16" t="s">
        <v>2439</v>
      </c>
      <c r="C1150" s="17"/>
      <c r="D1150" s="18"/>
    </row>
    <row r="1151" spans="1:4" x14ac:dyDescent="0.3">
      <c r="A1151" s="15">
        <v>45101</v>
      </c>
      <c r="B1151" s="16" t="s">
        <v>2440</v>
      </c>
      <c r="C1151" s="17"/>
      <c r="D1151" s="18"/>
    </row>
    <row r="1152" spans="1:4" ht="28.8" x14ac:dyDescent="0.3">
      <c r="A1152" s="15">
        <v>45588</v>
      </c>
      <c r="B1152" s="16" t="s">
        <v>2441</v>
      </c>
      <c r="C1152" s="17">
        <v>63840898</v>
      </c>
      <c r="D1152" s="18" t="s">
        <v>2442</v>
      </c>
    </row>
    <row r="1153" spans="1:4" x14ac:dyDescent="0.3">
      <c r="A1153" s="15">
        <v>46000</v>
      </c>
      <c r="B1153" s="16" t="s">
        <v>2443</v>
      </c>
      <c r="C1153" s="17">
        <v>69121303</v>
      </c>
      <c r="D1153" s="18" t="s">
        <v>2167</v>
      </c>
    </row>
    <row r="1154" spans="1:4" ht="28.8" x14ac:dyDescent="0.3">
      <c r="A1154" s="15">
        <v>46001</v>
      </c>
      <c r="B1154" s="16" t="s">
        <v>2444</v>
      </c>
      <c r="C1154" s="17">
        <v>1390112</v>
      </c>
      <c r="D1154" s="18" t="s">
        <v>2167</v>
      </c>
    </row>
    <row r="1155" spans="1:4" x14ac:dyDescent="0.3">
      <c r="A1155" s="15">
        <v>48603</v>
      </c>
      <c r="B1155" s="16" t="s">
        <v>2445</v>
      </c>
      <c r="C1155" s="17">
        <v>62932632</v>
      </c>
      <c r="D1155" s="18" t="s">
        <v>2212</v>
      </c>
    </row>
    <row r="1156" spans="1:4" x14ac:dyDescent="0.3">
      <c r="A1156" s="15">
        <v>48604</v>
      </c>
      <c r="B1156" s="16" t="s">
        <v>2446</v>
      </c>
      <c r="C1156" s="17">
        <v>65992466</v>
      </c>
      <c r="D1156" s="18" t="s">
        <v>2447</v>
      </c>
    </row>
    <row r="1157" spans="1:4" x14ac:dyDescent="0.3">
      <c r="A1157" s="15">
        <v>48610</v>
      </c>
      <c r="B1157" s="16" t="s">
        <v>2448</v>
      </c>
      <c r="C1157" s="17"/>
      <c r="D1157" s="18"/>
    </row>
    <row r="1158" spans="1:4" x14ac:dyDescent="0.3">
      <c r="A1158" s="15">
        <v>48762</v>
      </c>
      <c r="B1158" s="16" t="s">
        <v>2449</v>
      </c>
      <c r="C1158" s="17"/>
      <c r="D1158" s="18"/>
    </row>
    <row r="1159" spans="1:4" x14ac:dyDescent="0.3">
      <c r="A1159" s="15">
        <v>48808</v>
      </c>
      <c r="B1159" s="16" t="s">
        <v>2450</v>
      </c>
      <c r="C1159" s="17"/>
      <c r="D1159" s="18"/>
    </row>
    <row r="1160" spans="1:4" x14ac:dyDescent="0.3">
      <c r="A1160" s="15">
        <v>48809</v>
      </c>
      <c r="B1160" s="16" t="s">
        <v>2451</v>
      </c>
      <c r="C1160" s="17"/>
      <c r="D1160" s="18"/>
    </row>
    <row r="1161" spans="1:4" x14ac:dyDescent="0.3">
      <c r="A1161" s="15">
        <v>49001</v>
      </c>
      <c r="B1161" s="16" t="s">
        <v>2452</v>
      </c>
      <c r="C1161" s="17"/>
      <c r="D1161" s="18"/>
    </row>
    <row r="1162" spans="1:4" x14ac:dyDescent="0.3">
      <c r="A1162" s="15">
        <v>49002</v>
      </c>
      <c r="B1162" s="16" t="s">
        <v>2453</v>
      </c>
      <c r="C1162" s="17"/>
      <c r="D1162" s="18"/>
    </row>
    <row r="1163" spans="1:4" x14ac:dyDescent="0.3">
      <c r="A1163" s="15">
        <v>49003</v>
      </c>
      <c r="B1163" s="16" t="s">
        <v>2454</v>
      </c>
      <c r="C1163" s="17"/>
      <c r="D1163" s="18"/>
    </row>
    <row r="1164" spans="1:4" x14ac:dyDescent="0.3">
      <c r="A1164" s="15">
        <v>49004</v>
      </c>
      <c r="B1164" s="16" t="s">
        <v>2455</v>
      </c>
      <c r="C1164" s="17"/>
      <c r="D1164" s="18"/>
    </row>
    <row r="1165" spans="1:4" x14ac:dyDescent="0.3">
      <c r="A1165" s="15">
        <v>49005</v>
      </c>
      <c r="B1165" s="16" t="s">
        <v>2456</v>
      </c>
      <c r="C1165" s="17">
        <v>68404999</v>
      </c>
      <c r="D1165" s="18" t="s">
        <v>2457</v>
      </c>
    </row>
    <row r="1166" spans="1:4" x14ac:dyDescent="0.3">
      <c r="A1166" s="15">
        <v>49006</v>
      </c>
      <c r="B1166" s="16" t="s">
        <v>2458</v>
      </c>
      <c r="C1166" s="17"/>
      <c r="D1166" s="18"/>
    </row>
    <row r="1167" spans="1:4" x14ac:dyDescent="0.3">
      <c r="A1167" s="15">
        <v>49007</v>
      </c>
      <c r="B1167" s="16" t="s">
        <v>2459</v>
      </c>
      <c r="C1167" s="17" t="s">
        <v>2460</v>
      </c>
      <c r="D1167" s="18">
        <v>5212</v>
      </c>
    </row>
    <row r="1168" spans="1:4" x14ac:dyDescent="0.3">
      <c r="A1168" s="15">
        <v>49009</v>
      </c>
      <c r="B1168" s="16" t="s">
        <v>2461</v>
      </c>
      <c r="C1168" s="17"/>
      <c r="D1168" s="18"/>
    </row>
    <row r="1169" spans="1:4" x14ac:dyDescent="0.3">
      <c r="A1169" s="15">
        <v>49010</v>
      </c>
      <c r="B1169" s="16" t="s">
        <v>2462</v>
      </c>
      <c r="C1169" s="17"/>
      <c r="D1169" s="18"/>
    </row>
    <row r="1170" spans="1:4" x14ac:dyDescent="0.3">
      <c r="A1170" s="15">
        <v>49011</v>
      </c>
      <c r="B1170" s="16" t="s">
        <v>2463</v>
      </c>
      <c r="C1170" s="17"/>
      <c r="D1170" s="18"/>
    </row>
    <row r="1171" spans="1:4" x14ac:dyDescent="0.3">
      <c r="A1171" s="15">
        <v>49012</v>
      </c>
      <c r="B1171" s="16" t="s">
        <v>2464</v>
      </c>
      <c r="C1171" s="17"/>
      <c r="D1171" s="18"/>
    </row>
    <row r="1172" spans="1:4" x14ac:dyDescent="0.3">
      <c r="A1172" s="15">
        <v>49013</v>
      </c>
      <c r="B1172" s="16" t="s">
        <v>2465</v>
      </c>
      <c r="C1172" s="17"/>
      <c r="D1172" s="18"/>
    </row>
    <row r="1173" spans="1:4" x14ac:dyDescent="0.3">
      <c r="A1173" s="15">
        <v>49014</v>
      </c>
      <c r="B1173" s="16" t="s">
        <v>2466</v>
      </c>
      <c r="C1173" s="17"/>
      <c r="D1173" s="18"/>
    </row>
    <row r="1174" spans="1:4" x14ac:dyDescent="0.3">
      <c r="A1174" s="15">
        <v>49015</v>
      </c>
      <c r="B1174" s="16" t="s">
        <v>2467</v>
      </c>
      <c r="C1174" s="17"/>
      <c r="D1174" s="18"/>
    </row>
    <row r="1175" spans="1:4" ht="28.8" x14ac:dyDescent="0.3">
      <c r="A1175" s="15">
        <v>49016</v>
      </c>
      <c r="B1175" s="16" t="s">
        <v>2468</v>
      </c>
      <c r="C1175" s="17"/>
      <c r="D1175" s="18"/>
    </row>
    <row r="1176" spans="1:4" x14ac:dyDescent="0.3">
      <c r="A1176" s="15">
        <v>49017</v>
      </c>
      <c r="B1176" s="16" t="s">
        <v>2469</v>
      </c>
      <c r="C1176" s="17"/>
      <c r="D1176" s="18"/>
    </row>
    <row r="1177" spans="1:4" x14ac:dyDescent="0.3">
      <c r="A1177" s="15">
        <v>49018</v>
      </c>
      <c r="B1177" s="16" t="s">
        <v>2470</v>
      </c>
      <c r="C1177" s="17"/>
      <c r="D1177" s="18"/>
    </row>
    <row r="1178" spans="1:4" x14ac:dyDescent="0.3">
      <c r="A1178" s="15">
        <v>49019</v>
      </c>
      <c r="B1178" s="16" t="s">
        <v>2471</v>
      </c>
      <c r="C1178" s="17" t="s">
        <v>2472</v>
      </c>
      <c r="D1178" s="18"/>
    </row>
    <row r="1179" spans="1:4" ht="43.2" x14ac:dyDescent="0.3">
      <c r="A1179" s="15">
        <v>49020</v>
      </c>
      <c r="B1179" s="16" t="s">
        <v>2473</v>
      </c>
      <c r="C1179" s="17" t="s">
        <v>2474</v>
      </c>
      <c r="D1179" s="18" t="s">
        <v>2475</v>
      </c>
    </row>
    <row r="1180" spans="1:4" ht="28.8" x14ac:dyDescent="0.3">
      <c r="A1180" s="15">
        <v>49021</v>
      </c>
      <c r="B1180" s="16" t="s">
        <v>2476</v>
      </c>
      <c r="C1180" s="17"/>
      <c r="D1180" s="18"/>
    </row>
    <row r="1181" spans="1:4" x14ac:dyDescent="0.3">
      <c r="A1181" s="15">
        <v>49022</v>
      </c>
      <c r="B1181" s="21" t="s">
        <v>2477</v>
      </c>
      <c r="C1181" s="17"/>
      <c r="D1181" s="18"/>
    </row>
    <row r="1182" spans="1:4" x14ac:dyDescent="0.3">
      <c r="A1182" s="15">
        <v>49023</v>
      </c>
      <c r="B1182" s="16" t="s">
        <v>2478</v>
      </c>
      <c r="C1182" s="17"/>
      <c r="D1182" s="18"/>
    </row>
    <row r="1183" spans="1:4" x14ac:dyDescent="0.3">
      <c r="A1183" s="15">
        <v>49024</v>
      </c>
      <c r="B1183" s="16" t="s">
        <v>2479</v>
      </c>
      <c r="C1183" s="17"/>
      <c r="D1183" s="18"/>
    </row>
    <row r="1184" spans="1:4" ht="28.8" x14ac:dyDescent="0.3">
      <c r="A1184" s="15">
        <v>49025</v>
      </c>
      <c r="B1184" s="16" t="s">
        <v>2480</v>
      </c>
      <c r="C1184" s="17"/>
      <c r="D1184" s="18"/>
    </row>
    <row r="1185" spans="1:4" x14ac:dyDescent="0.3">
      <c r="A1185" s="15">
        <v>49026</v>
      </c>
      <c r="B1185" s="21" t="s">
        <v>2481</v>
      </c>
      <c r="C1185" s="17"/>
      <c r="D1185" s="18"/>
    </row>
    <row r="1186" spans="1:4" x14ac:dyDescent="0.3">
      <c r="A1186" s="15">
        <v>49027</v>
      </c>
      <c r="B1186" s="21" t="s">
        <v>2482</v>
      </c>
      <c r="C1186" s="17"/>
      <c r="D1186" s="18"/>
    </row>
    <row r="1187" spans="1:4" ht="28.8" x14ac:dyDescent="0.3">
      <c r="A1187" s="15">
        <v>49029</v>
      </c>
      <c r="B1187" s="21" t="s">
        <v>2483</v>
      </c>
      <c r="C1187" s="17"/>
      <c r="D1187" s="18"/>
    </row>
    <row r="1188" spans="1:4" x14ac:dyDescent="0.3">
      <c r="A1188" s="15">
        <v>49063</v>
      </c>
      <c r="B1188" s="16" t="s">
        <v>2484</v>
      </c>
      <c r="C1188" s="17"/>
      <c r="D1188" s="18" t="s">
        <v>2472</v>
      </c>
    </row>
    <row r="1189" spans="1:4" x14ac:dyDescent="0.3">
      <c r="A1189" s="15">
        <v>49541</v>
      </c>
      <c r="B1189" s="16" t="s">
        <v>2485</v>
      </c>
      <c r="C1189" s="17"/>
      <c r="D1189" s="18"/>
    </row>
    <row r="1190" spans="1:4" x14ac:dyDescent="0.3">
      <c r="A1190" s="15">
        <v>49542</v>
      </c>
      <c r="B1190" s="16" t="s">
        <v>2486</v>
      </c>
      <c r="C1190" s="17"/>
      <c r="D1190" s="18"/>
    </row>
    <row r="1191" spans="1:4" x14ac:dyDescent="0.3">
      <c r="A1191" s="15">
        <v>49810</v>
      </c>
      <c r="B1191" s="16" t="s">
        <v>2487</v>
      </c>
      <c r="C1191" s="17"/>
      <c r="D1191" s="18"/>
    </row>
    <row r="1192" spans="1:4" ht="57.6" x14ac:dyDescent="0.3">
      <c r="A1192" s="15">
        <v>49829</v>
      </c>
      <c r="B1192" s="16" t="s">
        <v>2488</v>
      </c>
      <c r="C1192" s="17"/>
      <c r="D1192" s="18" t="s">
        <v>2489</v>
      </c>
    </row>
    <row r="1193" spans="1:4" x14ac:dyDescent="0.3">
      <c r="A1193" s="15">
        <v>52514</v>
      </c>
      <c r="B1193" s="16" t="s">
        <v>2490</v>
      </c>
      <c r="C1193" s="17">
        <v>44696159</v>
      </c>
      <c r="D1193" s="18"/>
    </row>
    <row r="1194" spans="1:4" x14ac:dyDescent="0.3">
      <c r="A1194" s="15">
        <v>52515</v>
      </c>
      <c r="B1194" s="21" t="s">
        <v>2491</v>
      </c>
      <c r="C1194" s="32" t="s">
        <v>2492</v>
      </c>
      <c r="D1194" s="18"/>
    </row>
    <row r="1195" spans="1:4" x14ac:dyDescent="0.3">
      <c r="A1195" s="15">
        <v>52555</v>
      </c>
      <c r="B1195" s="16" t="s">
        <v>1053</v>
      </c>
      <c r="C1195" s="17"/>
      <c r="D1195" s="18"/>
    </row>
    <row r="1196" spans="1:4" x14ac:dyDescent="0.3">
      <c r="A1196" s="15">
        <v>52584</v>
      </c>
      <c r="B1196" s="16" t="s">
        <v>2493</v>
      </c>
      <c r="C1196" s="17"/>
      <c r="D1196" s="18"/>
    </row>
    <row r="1197" spans="1:4" x14ac:dyDescent="0.3">
      <c r="A1197" s="15">
        <v>52598</v>
      </c>
      <c r="B1197" s="16" t="s">
        <v>2219</v>
      </c>
      <c r="C1197" s="17"/>
      <c r="D1197" s="18"/>
    </row>
    <row r="1198" spans="1:4" x14ac:dyDescent="0.3">
      <c r="A1198" s="15">
        <v>52620</v>
      </c>
      <c r="B1198" s="16" t="s">
        <v>395</v>
      </c>
      <c r="C1198" s="17"/>
      <c r="D1198" s="18"/>
    </row>
    <row r="1199" spans="1:4" x14ac:dyDescent="0.3">
      <c r="A1199" s="15">
        <v>52621</v>
      </c>
      <c r="B1199" s="16" t="s">
        <v>2494</v>
      </c>
      <c r="C1199" s="17"/>
      <c r="D1199" s="18"/>
    </row>
    <row r="1200" spans="1:4" x14ac:dyDescent="0.3">
      <c r="A1200" s="15">
        <v>52622</v>
      </c>
      <c r="B1200" s="16" t="s">
        <v>2495</v>
      </c>
      <c r="C1200" s="17"/>
      <c r="D1200" s="18"/>
    </row>
    <row r="1201" spans="1:4" x14ac:dyDescent="0.3">
      <c r="A1201" s="15">
        <v>52623</v>
      </c>
      <c r="B1201" s="16" t="s">
        <v>2496</v>
      </c>
      <c r="C1201" s="17"/>
      <c r="D1201" s="18"/>
    </row>
    <row r="1202" spans="1:4" x14ac:dyDescent="0.3">
      <c r="A1202" s="15">
        <v>52628</v>
      </c>
      <c r="B1202" s="16" t="s">
        <v>2497</v>
      </c>
      <c r="C1202" s="17"/>
      <c r="D1202" s="18"/>
    </row>
    <row r="1203" spans="1:4" x14ac:dyDescent="0.3">
      <c r="A1203" s="15">
        <v>52654</v>
      </c>
      <c r="B1203" s="16" t="s">
        <v>2498</v>
      </c>
      <c r="C1203" s="17"/>
      <c r="D1203" s="18"/>
    </row>
    <row r="1204" spans="1:4" x14ac:dyDescent="0.3">
      <c r="A1204" s="15">
        <v>52658</v>
      </c>
      <c r="B1204" s="16" t="s">
        <v>2499</v>
      </c>
      <c r="C1204" s="17"/>
      <c r="D1204" s="18"/>
    </row>
    <row r="1205" spans="1:4" x14ac:dyDescent="0.3">
      <c r="A1205" s="15">
        <v>52701</v>
      </c>
      <c r="B1205" s="16" t="s">
        <v>2500</v>
      </c>
      <c r="C1205" s="17"/>
      <c r="D1205" s="18"/>
    </row>
    <row r="1206" spans="1:4" x14ac:dyDescent="0.3">
      <c r="A1206" s="15">
        <v>52702</v>
      </c>
      <c r="B1206" s="16" t="s">
        <v>2501</v>
      </c>
      <c r="C1206" s="17"/>
      <c r="D1206" s="18"/>
    </row>
    <row r="1207" spans="1:4" x14ac:dyDescent="0.3">
      <c r="A1207" s="15">
        <v>52703</v>
      </c>
      <c r="B1207" s="16" t="s">
        <v>2502</v>
      </c>
      <c r="C1207" s="17"/>
      <c r="D1207" s="18"/>
    </row>
    <row r="1208" spans="1:4" x14ac:dyDescent="0.3">
      <c r="A1208" s="15">
        <v>52720</v>
      </c>
      <c r="B1208" s="16" t="s">
        <v>2503</v>
      </c>
      <c r="C1208" s="17"/>
      <c r="D1208" s="18"/>
    </row>
    <row r="1209" spans="1:4" x14ac:dyDescent="0.3">
      <c r="A1209" s="15">
        <v>52722</v>
      </c>
      <c r="B1209" s="16" t="s">
        <v>1573</v>
      </c>
      <c r="C1209" s="17"/>
      <c r="D1209" s="18"/>
    </row>
    <row r="1210" spans="1:4" x14ac:dyDescent="0.3">
      <c r="A1210" s="15">
        <v>52723</v>
      </c>
      <c r="B1210" s="16" t="s">
        <v>366</v>
      </c>
      <c r="C1210" s="17"/>
      <c r="D1210" s="18"/>
    </row>
    <row r="1211" spans="1:4" x14ac:dyDescent="0.3">
      <c r="A1211" s="15">
        <v>52724</v>
      </c>
      <c r="B1211" s="16" t="s">
        <v>2504</v>
      </c>
      <c r="C1211" s="17"/>
      <c r="D1211" s="18"/>
    </row>
    <row r="1212" spans="1:4" x14ac:dyDescent="0.3">
      <c r="A1212" s="15">
        <v>52729</v>
      </c>
      <c r="B1212" s="21" t="s">
        <v>2505</v>
      </c>
      <c r="C1212" s="17"/>
      <c r="D1212" s="18"/>
    </row>
    <row r="1213" spans="1:4" x14ac:dyDescent="0.3">
      <c r="A1213" s="15">
        <v>52734</v>
      </c>
      <c r="B1213" s="16" t="s">
        <v>2506</v>
      </c>
      <c r="C1213" s="17"/>
      <c r="D1213" s="14"/>
    </row>
    <row r="1214" spans="1:4" x14ac:dyDescent="0.3">
      <c r="A1214" s="15">
        <v>52740</v>
      </c>
      <c r="B1214" s="16" t="s">
        <v>2507</v>
      </c>
      <c r="C1214" s="17"/>
      <c r="D1214" s="18"/>
    </row>
    <row r="1215" spans="1:4" x14ac:dyDescent="0.3">
      <c r="A1215" s="15">
        <v>52750</v>
      </c>
      <c r="B1215" s="16" t="s">
        <v>2508</v>
      </c>
      <c r="C1215" s="17"/>
      <c r="D1215" s="18"/>
    </row>
    <row r="1216" spans="1:4" x14ac:dyDescent="0.3">
      <c r="A1216" s="15">
        <v>52759</v>
      </c>
      <c r="B1216" s="16" t="s">
        <v>2509</v>
      </c>
      <c r="C1216" s="17"/>
      <c r="D1216" s="18"/>
    </row>
    <row r="1217" spans="1:4" x14ac:dyDescent="0.3">
      <c r="A1217" s="15">
        <v>53310</v>
      </c>
      <c r="B1217" s="16" t="s">
        <v>2510</v>
      </c>
      <c r="C1217" s="17"/>
      <c r="D1217" s="18"/>
    </row>
    <row r="1218" spans="1:4" x14ac:dyDescent="0.3">
      <c r="A1218" s="15">
        <v>53320</v>
      </c>
      <c r="B1218" s="16" t="s">
        <v>890</v>
      </c>
      <c r="C1218" s="17"/>
      <c r="D1218" s="18"/>
    </row>
    <row r="1219" spans="1:4" x14ac:dyDescent="0.3">
      <c r="A1219" s="15">
        <v>53330</v>
      </c>
      <c r="B1219" s="16" t="s">
        <v>2511</v>
      </c>
      <c r="C1219" s="17"/>
      <c r="D1219" s="18"/>
    </row>
    <row r="1220" spans="1:4" x14ac:dyDescent="0.3">
      <c r="A1220" s="15">
        <v>53331</v>
      </c>
      <c r="B1220" s="16" t="s">
        <v>2511</v>
      </c>
      <c r="C1220" s="17"/>
      <c r="D1220" s="18"/>
    </row>
    <row r="1221" spans="1:4" x14ac:dyDescent="0.3">
      <c r="A1221" s="15">
        <v>53332</v>
      </c>
      <c r="B1221" s="16" t="s">
        <v>2511</v>
      </c>
      <c r="C1221" s="17"/>
      <c r="D1221" s="18"/>
    </row>
    <row r="1222" spans="1:4" x14ac:dyDescent="0.3">
      <c r="A1222" s="15">
        <v>53333</v>
      </c>
      <c r="B1222" s="16" t="s">
        <v>2511</v>
      </c>
      <c r="C1222" s="17"/>
      <c r="D1222" s="18"/>
    </row>
    <row r="1223" spans="1:4" x14ac:dyDescent="0.3">
      <c r="A1223" s="15">
        <v>53339</v>
      </c>
      <c r="B1223" s="16" t="s">
        <v>2511</v>
      </c>
      <c r="C1223" s="17"/>
      <c r="D1223" s="18"/>
    </row>
    <row r="1224" spans="1:4" x14ac:dyDescent="0.3">
      <c r="A1224" s="15">
        <v>53340</v>
      </c>
      <c r="B1224" s="16" t="s">
        <v>2511</v>
      </c>
      <c r="C1224" s="17"/>
      <c r="D1224" s="18"/>
    </row>
    <row r="1225" spans="1:4" x14ac:dyDescent="0.3">
      <c r="A1225" s="15">
        <v>53380</v>
      </c>
      <c r="B1225" s="16" t="s">
        <v>2512</v>
      </c>
      <c r="C1225" s="17"/>
      <c r="D1225" s="18"/>
    </row>
    <row r="1226" spans="1:4" x14ac:dyDescent="0.3">
      <c r="A1226" s="15">
        <v>53381</v>
      </c>
      <c r="B1226" s="16" t="s">
        <v>2513</v>
      </c>
      <c r="C1226" s="17"/>
      <c r="D1226" s="18"/>
    </row>
    <row r="1227" spans="1:4" x14ac:dyDescent="0.3">
      <c r="A1227" s="15">
        <v>53629</v>
      </c>
      <c r="B1227" s="16" t="s">
        <v>2514</v>
      </c>
      <c r="C1227" s="17"/>
      <c r="D1227" s="18"/>
    </row>
    <row r="1228" spans="1:4" x14ac:dyDescent="0.3">
      <c r="A1228" s="15">
        <v>53667</v>
      </c>
      <c r="B1228" s="16" t="s">
        <v>2491</v>
      </c>
      <c r="C1228" s="17" t="s">
        <v>2515</v>
      </c>
      <c r="D1228" s="18">
        <v>5213</v>
      </c>
    </row>
    <row r="1229" spans="1:4" x14ac:dyDescent="0.3">
      <c r="A1229" s="15">
        <v>53700</v>
      </c>
      <c r="B1229" s="16" t="s">
        <v>2516</v>
      </c>
      <c r="C1229" s="17"/>
      <c r="D1229" s="18"/>
    </row>
    <row r="1230" spans="1:4" x14ac:dyDescent="0.3">
      <c r="A1230" s="15">
        <v>53710</v>
      </c>
      <c r="B1230" s="16" t="s">
        <v>2517</v>
      </c>
      <c r="C1230" s="17"/>
      <c r="D1230" s="18"/>
    </row>
    <row r="1231" spans="1:4" x14ac:dyDescent="0.3">
      <c r="A1231" s="15">
        <v>53808</v>
      </c>
      <c r="B1231" s="16" t="s">
        <v>2518</v>
      </c>
      <c r="C1231" s="17"/>
      <c r="D1231" s="18"/>
    </row>
    <row r="1232" spans="1:4" x14ac:dyDescent="0.3">
      <c r="A1232" s="15">
        <v>53913</v>
      </c>
      <c r="B1232" s="16" t="s">
        <v>2519</v>
      </c>
      <c r="C1232" s="17">
        <v>25420712</v>
      </c>
      <c r="D1232" s="18"/>
    </row>
    <row r="1233" spans="1:4" x14ac:dyDescent="0.3">
      <c r="A1233" s="15">
        <v>55700</v>
      </c>
      <c r="B1233" s="16" t="s">
        <v>2520</v>
      </c>
      <c r="C1233" s="17"/>
      <c r="D1233" s="18"/>
    </row>
    <row r="1234" spans="1:4" x14ac:dyDescent="0.3">
      <c r="A1234" s="15">
        <v>55734</v>
      </c>
      <c r="B1234" s="16" t="s">
        <v>1987</v>
      </c>
      <c r="C1234" s="17"/>
      <c r="D1234" s="18"/>
    </row>
    <row r="1235" spans="1:4" ht="43.2" x14ac:dyDescent="0.3">
      <c r="A1235" s="15">
        <v>57001</v>
      </c>
      <c r="B1235" s="16" t="s">
        <v>2521</v>
      </c>
      <c r="C1235" s="32" t="s">
        <v>2522</v>
      </c>
      <c r="D1235" s="13" t="s">
        <v>2523</v>
      </c>
    </row>
    <row r="1236" spans="1:4" x14ac:dyDescent="0.3">
      <c r="A1236" s="15">
        <v>57002</v>
      </c>
      <c r="B1236" s="16" t="s">
        <v>2524</v>
      </c>
      <c r="C1236" s="17">
        <v>46402101</v>
      </c>
      <c r="D1236" s="18" t="s">
        <v>2525</v>
      </c>
    </row>
    <row r="1237" spans="1:4" x14ac:dyDescent="0.3">
      <c r="A1237" s="15">
        <v>57003</v>
      </c>
      <c r="B1237" s="16" t="s">
        <v>2526</v>
      </c>
      <c r="C1237" s="17">
        <v>46403523</v>
      </c>
      <c r="D1237" s="18" t="s">
        <v>2527</v>
      </c>
    </row>
    <row r="1238" spans="1:4" ht="28.8" x14ac:dyDescent="0.3">
      <c r="A1238" s="15">
        <v>57004</v>
      </c>
      <c r="B1238" s="16" t="s">
        <v>2528</v>
      </c>
      <c r="C1238" s="17">
        <v>26520524</v>
      </c>
      <c r="D1238" s="18" t="s">
        <v>2529</v>
      </c>
    </row>
    <row r="1239" spans="1:4" x14ac:dyDescent="0.3">
      <c r="A1239" s="15">
        <v>59734</v>
      </c>
      <c r="B1239" s="16" t="s">
        <v>2530</v>
      </c>
      <c r="C1239" s="17"/>
      <c r="D1239" s="18"/>
    </row>
    <row r="1240" spans="1:4" x14ac:dyDescent="0.3">
      <c r="A1240" s="15">
        <v>60001</v>
      </c>
      <c r="B1240" s="16" t="s">
        <v>2531</v>
      </c>
      <c r="C1240" s="17"/>
      <c r="D1240" s="18"/>
    </row>
    <row r="1241" spans="1:4" x14ac:dyDescent="0.3">
      <c r="A1241" s="15">
        <v>60002</v>
      </c>
      <c r="B1241" s="16" t="s">
        <v>2531</v>
      </c>
      <c r="C1241" s="17"/>
      <c r="D1241" s="18"/>
    </row>
    <row r="1242" spans="1:4" x14ac:dyDescent="0.3">
      <c r="A1242" s="15">
        <v>60010</v>
      </c>
      <c r="B1242" s="16" t="s">
        <v>1217</v>
      </c>
      <c r="C1242" s="17"/>
      <c r="D1242" s="18"/>
    </row>
    <row r="1243" spans="1:4" x14ac:dyDescent="0.3">
      <c r="A1243" s="15">
        <v>60020</v>
      </c>
      <c r="B1243" s="16" t="s">
        <v>2532</v>
      </c>
      <c r="C1243" s="17"/>
      <c r="D1243" s="18"/>
    </row>
    <row r="1244" spans="1:4" x14ac:dyDescent="0.3">
      <c r="A1244" s="15">
        <v>60030</v>
      </c>
      <c r="B1244" s="16" t="s">
        <v>2533</v>
      </c>
      <c r="C1244" s="17"/>
      <c r="D1244" s="18"/>
    </row>
    <row r="1245" spans="1:4" x14ac:dyDescent="0.3">
      <c r="A1245" s="15">
        <v>60050</v>
      </c>
      <c r="B1245" s="16" t="s">
        <v>2534</v>
      </c>
      <c r="C1245" s="17"/>
      <c r="D1245" s="18"/>
    </row>
    <row r="1246" spans="1:4" x14ac:dyDescent="0.3">
      <c r="A1246" s="15">
        <v>60051</v>
      </c>
      <c r="B1246" s="16" t="s">
        <v>2535</v>
      </c>
      <c r="C1246" s="17"/>
      <c r="D1246" s="18"/>
    </row>
    <row r="1247" spans="1:4" x14ac:dyDescent="0.3">
      <c r="A1247" s="15">
        <v>60055</v>
      </c>
      <c r="B1247" s="16" t="s">
        <v>2536</v>
      </c>
      <c r="C1247" s="17"/>
      <c r="D1247" s="18"/>
    </row>
    <row r="1248" spans="1:4" x14ac:dyDescent="0.3">
      <c r="A1248" s="15">
        <v>60059</v>
      </c>
      <c r="B1248" s="16" t="s">
        <v>1232</v>
      </c>
      <c r="C1248" s="17"/>
      <c r="D1248" s="18"/>
    </row>
    <row r="1249" spans="1:4" x14ac:dyDescent="0.3">
      <c r="A1249" s="15">
        <v>60060</v>
      </c>
      <c r="B1249" s="16" t="s">
        <v>2537</v>
      </c>
      <c r="C1249" s="17"/>
      <c r="D1249" s="18"/>
    </row>
    <row r="1250" spans="1:4" x14ac:dyDescent="0.3">
      <c r="A1250" s="15">
        <v>60070</v>
      </c>
      <c r="B1250" s="16" t="s">
        <v>2538</v>
      </c>
      <c r="C1250" s="17"/>
      <c r="D1250" s="18"/>
    </row>
    <row r="1251" spans="1:4" x14ac:dyDescent="0.3">
      <c r="A1251" s="15">
        <v>60080</v>
      </c>
      <c r="B1251" s="16" t="s">
        <v>2539</v>
      </c>
      <c r="C1251" s="17"/>
      <c r="D1251" s="18"/>
    </row>
    <row r="1252" spans="1:4" x14ac:dyDescent="0.3">
      <c r="A1252" s="15">
        <v>60090</v>
      </c>
      <c r="B1252" s="16" t="s">
        <v>2540</v>
      </c>
      <c r="C1252" s="17"/>
      <c r="D1252" s="18"/>
    </row>
    <row r="1253" spans="1:4" x14ac:dyDescent="0.3">
      <c r="A1253" s="15">
        <v>60094</v>
      </c>
      <c r="B1253" s="16" t="s">
        <v>2541</v>
      </c>
      <c r="C1253" s="17"/>
      <c r="D1253" s="18"/>
    </row>
    <row r="1254" spans="1:4" x14ac:dyDescent="0.3">
      <c r="A1254" s="15">
        <v>60097</v>
      </c>
      <c r="B1254" s="16" t="s">
        <v>2542</v>
      </c>
      <c r="C1254" s="17"/>
      <c r="D1254" s="18"/>
    </row>
    <row r="1255" spans="1:4" x14ac:dyDescent="0.3">
      <c r="A1255" s="15">
        <v>60204</v>
      </c>
      <c r="B1255" s="16" t="s">
        <v>2543</v>
      </c>
      <c r="C1255" s="17"/>
      <c r="D1255" s="18"/>
    </row>
    <row r="1256" spans="1:4" x14ac:dyDescent="0.3">
      <c r="A1256" s="15">
        <v>60206</v>
      </c>
      <c r="B1256" s="16" t="s">
        <v>2544</v>
      </c>
      <c r="C1256" s="17"/>
      <c r="D1256" s="18"/>
    </row>
    <row r="1257" spans="1:4" x14ac:dyDescent="0.3">
      <c r="A1257" s="15">
        <v>60207</v>
      </c>
      <c r="B1257" s="16" t="s">
        <v>1195</v>
      </c>
      <c r="C1257" s="17"/>
      <c r="D1257" s="18"/>
    </row>
    <row r="1258" spans="1:4" x14ac:dyDescent="0.3">
      <c r="A1258" s="15">
        <v>60208</v>
      </c>
      <c r="B1258" s="16" t="s">
        <v>2545</v>
      </c>
      <c r="C1258" s="17"/>
      <c r="D1258" s="18"/>
    </row>
    <row r="1259" spans="1:4" x14ac:dyDescent="0.3">
      <c r="A1259" s="15">
        <v>60209</v>
      </c>
      <c r="B1259" s="16" t="s">
        <v>2546</v>
      </c>
      <c r="C1259" s="17"/>
      <c r="D1259" s="18"/>
    </row>
    <row r="1260" spans="1:4" x14ac:dyDescent="0.3">
      <c r="A1260" s="15">
        <v>60210</v>
      </c>
      <c r="B1260" s="16" t="s">
        <v>2547</v>
      </c>
      <c r="C1260" s="17"/>
      <c r="D1260" s="18"/>
    </row>
    <row r="1261" spans="1:4" x14ac:dyDescent="0.3">
      <c r="A1261" s="15">
        <v>60213</v>
      </c>
      <c r="B1261" s="16" t="s">
        <v>2548</v>
      </c>
      <c r="C1261" s="17"/>
      <c r="D1261" s="18"/>
    </row>
    <row r="1262" spans="1:4" x14ac:dyDescent="0.3">
      <c r="A1262" s="15">
        <v>62000</v>
      </c>
      <c r="B1262" s="16" t="s">
        <v>2549</v>
      </c>
      <c r="C1262" s="17"/>
      <c r="D1262" s="18"/>
    </row>
    <row r="1263" spans="1:4" x14ac:dyDescent="0.3">
      <c r="A1263" s="15">
        <v>62001</v>
      </c>
      <c r="B1263" s="16" t="s">
        <v>2550</v>
      </c>
      <c r="C1263" s="17"/>
      <c r="D1263" s="18"/>
    </row>
    <row r="1264" spans="1:4" ht="57.6" x14ac:dyDescent="0.3">
      <c r="A1264" s="15">
        <v>62002</v>
      </c>
      <c r="B1264" s="21" t="s">
        <v>2551</v>
      </c>
      <c r="C1264" s="17"/>
      <c r="D1264" s="13"/>
    </row>
    <row r="1265" spans="1:4" ht="28.8" x14ac:dyDescent="0.3">
      <c r="A1265" s="15">
        <v>62003</v>
      </c>
      <c r="B1265" s="13" t="s">
        <v>2552</v>
      </c>
      <c r="C1265" s="17"/>
      <c r="D1265" s="13"/>
    </row>
    <row r="1266" spans="1:4" x14ac:dyDescent="0.3">
      <c r="A1266" s="15">
        <v>62100</v>
      </c>
      <c r="B1266" s="16" t="s">
        <v>2553</v>
      </c>
      <c r="C1266" s="17"/>
      <c r="D1266" s="18"/>
    </row>
    <row r="1267" spans="1:4" x14ac:dyDescent="0.3">
      <c r="A1267" s="15">
        <v>62110</v>
      </c>
      <c r="B1267" s="16" t="s">
        <v>2554</v>
      </c>
      <c r="C1267" s="17"/>
      <c r="D1267" s="18"/>
    </row>
    <row r="1268" spans="1:4" x14ac:dyDescent="0.3">
      <c r="A1268" s="15">
        <v>62200</v>
      </c>
      <c r="B1268" s="16" t="s">
        <v>2555</v>
      </c>
      <c r="C1268" s="17"/>
      <c r="D1268" s="18"/>
    </row>
    <row r="1269" spans="1:4" x14ac:dyDescent="0.3">
      <c r="A1269" s="15">
        <v>62300</v>
      </c>
      <c r="B1269" s="16" t="s">
        <v>2556</v>
      </c>
      <c r="C1269" s="17"/>
      <c r="D1269" s="18"/>
    </row>
    <row r="1270" spans="1:4" x14ac:dyDescent="0.3">
      <c r="A1270" s="15">
        <v>62600</v>
      </c>
      <c r="B1270" s="16" t="s">
        <v>2557</v>
      </c>
      <c r="C1270" s="17"/>
      <c r="D1270" s="18"/>
    </row>
    <row r="1271" spans="1:4" x14ac:dyDescent="0.3">
      <c r="A1271" s="15">
        <v>62601</v>
      </c>
      <c r="B1271" s="16" t="s">
        <v>922</v>
      </c>
      <c r="C1271" s="17">
        <v>75030764</v>
      </c>
      <c r="D1271" s="18"/>
    </row>
    <row r="1272" spans="1:4" x14ac:dyDescent="0.3">
      <c r="A1272" s="15">
        <v>62700</v>
      </c>
      <c r="B1272" s="16" t="s">
        <v>2558</v>
      </c>
      <c r="C1272" s="17"/>
      <c r="D1272" s="18"/>
    </row>
    <row r="1273" spans="1:4" x14ac:dyDescent="0.3">
      <c r="A1273" s="15">
        <v>63230</v>
      </c>
      <c r="B1273" s="16" t="s">
        <v>2559</v>
      </c>
      <c r="C1273" s="17"/>
      <c r="D1273" s="18"/>
    </row>
    <row r="1274" spans="1:4" x14ac:dyDescent="0.3">
      <c r="A1274" s="15">
        <v>63237</v>
      </c>
      <c r="B1274" s="16" t="s">
        <v>2560</v>
      </c>
      <c r="C1274" s="17"/>
      <c r="D1274" s="18"/>
    </row>
    <row r="1275" spans="1:4" x14ac:dyDescent="0.3">
      <c r="A1275" s="15">
        <v>64100</v>
      </c>
      <c r="B1275" s="16" t="s">
        <v>2561</v>
      </c>
      <c r="C1275" s="17"/>
      <c r="D1275" s="18"/>
    </row>
    <row r="1276" spans="1:4" x14ac:dyDescent="0.3">
      <c r="A1276" s="15">
        <v>64235</v>
      </c>
      <c r="B1276" s="16" t="s">
        <v>1739</v>
      </c>
      <c r="C1276" s="17"/>
      <c r="D1276" s="18"/>
    </row>
    <row r="1277" spans="1:4" x14ac:dyDescent="0.3">
      <c r="A1277" s="15">
        <v>64236</v>
      </c>
      <c r="B1277" s="16" t="s">
        <v>2562</v>
      </c>
      <c r="C1277" s="17"/>
      <c r="D1277" s="18"/>
    </row>
    <row r="1278" spans="1:4" x14ac:dyDescent="0.3">
      <c r="A1278" s="15">
        <v>64240</v>
      </c>
      <c r="B1278" s="16" t="s">
        <v>2563</v>
      </c>
      <c r="C1278" s="17"/>
      <c r="D1278" s="18"/>
    </row>
    <row r="1279" spans="1:4" x14ac:dyDescent="0.3">
      <c r="A1279" s="15">
        <v>65250</v>
      </c>
      <c r="B1279" s="16" t="s">
        <v>2564</v>
      </c>
      <c r="C1279" s="17"/>
      <c r="D1279" s="18"/>
    </row>
    <row r="1280" spans="1:4" x14ac:dyDescent="0.3">
      <c r="A1280" s="15">
        <v>65481</v>
      </c>
      <c r="B1280" s="16" t="s">
        <v>2565</v>
      </c>
      <c r="C1280" s="17"/>
      <c r="D1280" s="18"/>
    </row>
    <row r="1281" spans="1:4" x14ac:dyDescent="0.3">
      <c r="A1281" s="15">
        <v>65502</v>
      </c>
      <c r="B1281" s="16" t="s">
        <v>2566</v>
      </c>
      <c r="C1281" s="17"/>
      <c r="D1281" s="18"/>
    </row>
    <row r="1282" spans="1:4" x14ac:dyDescent="0.3">
      <c r="A1282" s="15">
        <v>65503</v>
      </c>
      <c r="B1282" s="16" t="s">
        <v>2567</v>
      </c>
      <c r="C1282" s="17"/>
      <c r="D1282" s="18"/>
    </row>
    <row r="1283" spans="1:4" x14ac:dyDescent="0.3">
      <c r="A1283" s="15">
        <v>65504</v>
      </c>
      <c r="B1283" s="16" t="s">
        <v>2568</v>
      </c>
      <c r="C1283" s="17"/>
      <c r="D1283" s="18"/>
    </row>
    <row r="1284" spans="1:4" x14ac:dyDescent="0.3">
      <c r="A1284" s="15">
        <v>65739</v>
      </c>
      <c r="B1284" s="16" t="s">
        <v>2569</v>
      </c>
      <c r="C1284" s="17"/>
      <c r="D1284" s="18"/>
    </row>
    <row r="1285" spans="1:4" x14ac:dyDescent="0.3">
      <c r="A1285" s="15">
        <v>65795</v>
      </c>
      <c r="B1285" s="16" t="s">
        <v>30</v>
      </c>
      <c r="C1285" s="17"/>
      <c r="D1285" s="18"/>
    </row>
    <row r="1286" spans="1:4" x14ac:dyDescent="0.3">
      <c r="A1286" s="15">
        <v>65796</v>
      </c>
      <c r="B1286" s="16" t="s">
        <v>2570</v>
      </c>
      <c r="C1286" s="17"/>
      <c r="D1286" s="18"/>
    </row>
    <row r="1287" spans="1:4" x14ac:dyDescent="0.3">
      <c r="A1287" s="15">
        <v>66201</v>
      </c>
      <c r="B1287" s="16" t="s">
        <v>2571</v>
      </c>
      <c r="C1287" s="17"/>
      <c r="D1287" s="18"/>
    </row>
    <row r="1288" spans="1:4" x14ac:dyDescent="0.3">
      <c r="A1288" s="15">
        <v>66202</v>
      </c>
      <c r="B1288" s="16" t="s">
        <v>2572</v>
      </c>
      <c r="C1288" s="17"/>
      <c r="D1288" s="18"/>
    </row>
    <row r="1289" spans="1:4" x14ac:dyDescent="0.3">
      <c r="A1289" s="15">
        <v>66203</v>
      </c>
      <c r="B1289" s="16" t="s">
        <v>2573</v>
      </c>
      <c r="C1289" s="17"/>
      <c r="D1289" s="18"/>
    </row>
    <row r="1290" spans="1:4" x14ac:dyDescent="0.3">
      <c r="A1290" s="15">
        <v>66260</v>
      </c>
      <c r="B1290" s="16" t="s">
        <v>2574</v>
      </c>
      <c r="C1290" s="17"/>
      <c r="D1290" s="18"/>
    </row>
    <row r="1291" spans="1:4" x14ac:dyDescent="0.3">
      <c r="A1291" s="15">
        <v>66261</v>
      </c>
      <c r="B1291" s="16" t="s">
        <v>2575</v>
      </c>
      <c r="C1291" s="17"/>
      <c r="D1291" s="18"/>
    </row>
    <row r="1292" spans="1:4" x14ac:dyDescent="0.3">
      <c r="A1292" s="15">
        <v>66262</v>
      </c>
      <c r="B1292" s="16" t="s">
        <v>2576</v>
      </c>
      <c r="C1292" s="17"/>
      <c r="D1292" s="18"/>
    </row>
    <row r="1293" spans="1:4" x14ac:dyDescent="0.3">
      <c r="A1293" s="15">
        <v>66263</v>
      </c>
      <c r="B1293" s="16" t="s">
        <v>2577</v>
      </c>
      <c r="C1293" s="17"/>
      <c r="D1293" s="18"/>
    </row>
    <row r="1294" spans="1:4" x14ac:dyDescent="0.3">
      <c r="A1294" s="15">
        <v>66266</v>
      </c>
      <c r="B1294" s="16" t="s">
        <v>2578</v>
      </c>
      <c r="C1294" s="17"/>
      <c r="D1294" s="18"/>
    </row>
    <row r="1295" spans="1:4" x14ac:dyDescent="0.3">
      <c r="A1295" s="15">
        <v>66622</v>
      </c>
      <c r="B1295" s="16" t="s">
        <v>2579</v>
      </c>
      <c r="C1295" s="17"/>
      <c r="D1295" s="18"/>
    </row>
    <row r="1296" spans="1:4" x14ac:dyDescent="0.3">
      <c r="A1296" s="15">
        <v>66623</v>
      </c>
      <c r="B1296" s="16" t="s">
        <v>2580</v>
      </c>
      <c r="C1296" s="17"/>
      <c r="D1296" s="18"/>
    </row>
    <row r="1297" spans="1:4" x14ac:dyDescent="0.3">
      <c r="A1297" s="15">
        <v>66624</v>
      </c>
      <c r="B1297" s="16" t="s">
        <v>2581</v>
      </c>
      <c r="C1297" s="17"/>
      <c r="D1297" s="18"/>
    </row>
    <row r="1298" spans="1:4" x14ac:dyDescent="0.3">
      <c r="A1298" s="15">
        <v>66625</v>
      </c>
      <c r="B1298" s="16" t="s">
        <v>151</v>
      </c>
      <c r="C1298" s="17"/>
      <c r="D1298" s="18"/>
    </row>
    <row r="1299" spans="1:4" x14ac:dyDescent="0.3">
      <c r="A1299" s="15">
        <v>66626</v>
      </c>
      <c r="B1299" s="16" t="s">
        <v>2582</v>
      </c>
      <c r="C1299" s="17"/>
      <c r="D1299" s="18"/>
    </row>
    <row r="1300" spans="1:4" x14ac:dyDescent="0.3">
      <c r="A1300" s="15">
        <v>66653</v>
      </c>
      <c r="B1300" s="16" t="s">
        <v>2583</v>
      </c>
      <c r="C1300" s="17"/>
      <c r="D1300" s="18"/>
    </row>
    <row r="1301" spans="1:4" x14ac:dyDescent="0.3">
      <c r="A1301" s="15">
        <v>66659</v>
      </c>
      <c r="B1301" s="16" t="s">
        <v>2584</v>
      </c>
      <c r="C1301" s="17"/>
      <c r="D1301" s="18"/>
    </row>
    <row r="1302" spans="1:4" x14ac:dyDescent="0.3">
      <c r="A1302" s="15">
        <v>66660</v>
      </c>
      <c r="B1302" s="16" t="s">
        <v>2585</v>
      </c>
      <c r="C1302" s="17"/>
      <c r="D1302" s="18"/>
    </row>
    <row r="1303" spans="1:4" x14ac:dyDescent="0.3">
      <c r="A1303" s="15">
        <v>66661</v>
      </c>
      <c r="B1303" s="16" t="s">
        <v>2586</v>
      </c>
      <c r="C1303" s="17"/>
      <c r="D1303" s="18"/>
    </row>
    <row r="1304" spans="1:4" x14ac:dyDescent="0.3">
      <c r="A1304" s="15">
        <v>67270</v>
      </c>
      <c r="B1304" s="16" t="s">
        <v>2558</v>
      </c>
      <c r="C1304" s="17"/>
      <c r="D1304" s="18"/>
    </row>
    <row r="1305" spans="1:4" x14ac:dyDescent="0.3">
      <c r="A1305" s="15">
        <v>67710</v>
      </c>
      <c r="B1305" s="16" t="s">
        <v>2587</v>
      </c>
      <c r="C1305" s="17"/>
      <c r="D1305" s="18"/>
    </row>
    <row r="1306" spans="1:4" x14ac:dyDescent="0.3">
      <c r="A1306" s="15">
        <v>67711</v>
      </c>
      <c r="B1306" s="16" t="s">
        <v>2588</v>
      </c>
      <c r="C1306" s="17"/>
      <c r="D1306" s="18"/>
    </row>
    <row r="1307" spans="1:4" ht="28.8" x14ac:dyDescent="0.3">
      <c r="A1307" s="15">
        <v>67712</v>
      </c>
      <c r="B1307" s="21" t="s">
        <v>2589</v>
      </c>
      <c r="C1307" s="32" t="s">
        <v>2590</v>
      </c>
      <c r="D1307" s="18"/>
    </row>
    <row r="1308" spans="1:4" x14ac:dyDescent="0.3">
      <c r="A1308" s="15">
        <v>67713</v>
      </c>
      <c r="B1308" s="16" t="s">
        <v>2591</v>
      </c>
      <c r="C1308" s="17"/>
      <c r="D1308" s="18"/>
    </row>
    <row r="1309" spans="1:4" x14ac:dyDescent="0.3">
      <c r="A1309" s="15">
        <v>67714</v>
      </c>
      <c r="B1309" s="16" t="s">
        <v>2592</v>
      </c>
      <c r="C1309" s="17"/>
      <c r="D1309" s="18"/>
    </row>
    <row r="1310" spans="1:4" x14ac:dyDescent="0.3">
      <c r="A1310" s="15">
        <v>67717</v>
      </c>
      <c r="B1310" s="16" t="s">
        <v>2593</v>
      </c>
      <c r="C1310" s="17"/>
      <c r="D1310" s="18"/>
    </row>
    <row r="1311" spans="1:4" x14ac:dyDescent="0.3">
      <c r="A1311" s="15">
        <v>67718</v>
      </c>
      <c r="B1311" s="16" t="s">
        <v>2594</v>
      </c>
      <c r="C1311" s="17"/>
      <c r="D1311" s="18"/>
    </row>
    <row r="1312" spans="1:4" x14ac:dyDescent="0.3">
      <c r="A1312" s="15">
        <v>67719</v>
      </c>
      <c r="B1312" s="16" t="s">
        <v>2595</v>
      </c>
      <c r="C1312" s="17"/>
      <c r="D1312" s="18"/>
    </row>
    <row r="1313" spans="1:4" x14ac:dyDescent="0.3">
      <c r="A1313" s="15">
        <v>67720</v>
      </c>
      <c r="B1313" s="16" t="s">
        <v>2596</v>
      </c>
      <c r="C1313" s="17"/>
      <c r="D1313" s="18"/>
    </row>
    <row r="1314" spans="1:4" x14ac:dyDescent="0.3">
      <c r="A1314" s="15">
        <v>67723</v>
      </c>
      <c r="B1314" s="16" t="s">
        <v>2597</v>
      </c>
      <c r="C1314" s="17"/>
      <c r="D1314" s="18"/>
    </row>
    <row r="1315" spans="1:4" x14ac:dyDescent="0.3">
      <c r="A1315" s="15">
        <v>67724</v>
      </c>
      <c r="B1315" s="16" t="s">
        <v>2598</v>
      </c>
      <c r="C1315" s="17"/>
      <c r="D1315" s="18"/>
    </row>
    <row r="1316" spans="1:4" x14ac:dyDescent="0.3">
      <c r="A1316" s="15">
        <v>67726</v>
      </c>
      <c r="B1316" s="16" t="s">
        <v>2599</v>
      </c>
      <c r="C1316" s="17"/>
      <c r="D1316" s="18"/>
    </row>
    <row r="1317" spans="1:4" x14ac:dyDescent="0.3">
      <c r="A1317" s="15">
        <v>67727</v>
      </c>
      <c r="B1317" s="16" t="s">
        <v>2600</v>
      </c>
      <c r="C1317" s="17"/>
      <c r="D1317" s="18"/>
    </row>
    <row r="1318" spans="1:4" x14ac:dyDescent="0.3">
      <c r="A1318" s="15">
        <v>67728</v>
      </c>
      <c r="B1318" s="16" t="s">
        <v>2601</v>
      </c>
      <c r="C1318" s="17"/>
      <c r="D1318" s="18"/>
    </row>
    <row r="1319" spans="1:4" x14ac:dyDescent="0.3">
      <c r="A1319" s="15">
        <v>67729</v>
      </c>
      <c r="B1319" s="16" t="s">
        <v>2602</v>
      </c>
      <c r="C1319" s="17"/>
      <c r="D1319" s="18"/>
    </row>
    <row r="1320" spans="1:4" x14ac:dyDescent="0.3">
      <c r="A1320" s="15">
        <v>67730</v>
      </c>
      <c r="B1320" s="16" t="s">
        <v>2603</v>
      </c>
      <c r="C1320" s="17"/>
      <c r="D1320" s="18"/>
    </row>
    <row r="1321" spans="1:4" x14ac:dyDescent="0.3">
      <c r="A1321" s="15">
        <v>67750</v>
      </c>
      <c r="B1321" s="16" t="s">
        <v>2604</v>
      </c>
      <c r="C1321" s="17"/>
      <c r="D1321" s="18"/>
    </row>
    <row r="1322" spans="1:4" x14ac:dyDescent="0.3">
      <c r="A1322" s="15">
        <v>67751</v>
      </c>
      <c r="B1322" s="16" t="s">
        <v>2605</v>
      </c>
      <c r="C1322" s="17"/>
      <c r="D1322" s="18"/>
    </row>
    <row r="1323" spans="1:4" x14ac:dyDescent="0.3">
      <c r="A1323" s="15">
        <v>67752</v>
      </c>
      <c r="B1323" s="16" t="s">
        <v>2606</v>
      </c>
      <c r="C1323" s="17"/>
      <c r="D1323" s="18"/>
    </row>
    <row r="1324" spans="1:4" x14ac:dyDescent="0.3">
      <c r="A1324" s="15">
        <v>67753</v>
      </c>
      <c r="B1324" s="16" t="s">
        <v>2607</v>
      </c>
      <c r="C1324" s="17"/>
      <c r="D1324" s="18"/>
    </row>
    <row r="1325" spans="1:4" x14ac:dyDescent="0.3">
      <c r="A1325" s="15">
        <v>67754</v>
      </c>
      <c r="B1325" s="16" t="s">
        <v>2608</v>
      </c>
      <c r="C1325" s="17"/>
      <c r="D1325" s="18"/>
    </row>
    <row r="1326" spans="1:4" x14ac:dyDescent="0.3">
      <c r="A1326" s="15">
        <v>67755</v>
      </c>
      <c r="B1326" s="16" t="s">
        <v>2609</v>
      </c>
      <c r="C1326" s="17"/>
      <c r="D1326" s="18"/>
    </row>
    <row r="1327" spans="1:4" x14ac:dyDescent="0.3">
      <c r="A1327" s="15">
        <v>67756</v>
      </c>
      <c r="B1327" s="16" t="s">
        <v>2610</v>
      </c>
      <c r="C1327" s="17"/>
      <c r="D1327" s="18"/>
    </row>
    <row r="1328" spans="1:4" x14ac:dyDescent="0.3">
      <c r="A1328" s="15">
        <v>67757</v>
      </c>
      <c r="B1328" s="16" t="s">
        <v>2611</v>
      </c>
      <c r="C1328" s="17"/>
      <c r="D1328" s="18"/>
    </row>
    <row r="1329" spans="1:4" x14ac:dyDescent="0.3">
      <c r="A1329" s="15">
        <v>67758</v>
      </c>
      <c r="B1329" s="16" t="s">
        <v>2612</v>
      </c>
      <c r="C1329" s="17"/>
      <c r="D1329" s="18"/>
    </row>
    <row r="1330" spans="1:4" x14ac:dyDescent="0.3">
      <c r="A1330" s="15">
        <v>67759</v>
      </c>
      <c r="B1330" s="16" t="s">
        <v>2613</v>
      </c>
      <c r="C1330" s="17"/>
      <c r="D1330" s="18"/>
    </row>
    <row r="1331" spans="1:4" x14ac:dyDescent="0.3">
      <c r="A1331" s="15">
        <v>67760</v>
      </c>
      <c r="B1331" s="16" t="s">
        <v>2614</v>
      </c>
      <c r="C1331" s="17"/>
      <c r="D1331" s="18"/>
    </row>
    <row r="1332" spans="1:4" x14ac:dyDescent="0.3">
      <c r="A1332" s="15">
        <v>67761</v>
      </c>
      <c r="B1332" s="16" t="s">
        <v>2615</v>
      </c>
      <c r="C1332" s="17"/>
      <c r="D1332" s="18"/>
    </row>
    <row r="1333" spans="1:4" x14ac:dyDescent="0.3">
      <c r="A1333" s="15">
        <v>67762</v>
      </c>
      <c r="B1333" s="16" t="s">
        <v>2616</v>
      </c>
      <c r="C1333" s="17"/>
      <c r="D1333" s="18"/>
    </row>
    <row r="1334" spans="1:4" x14ac:dyDescent="0.3">
      <c r="A1334" s="15">
        <v>67763</v>
      </c>
      <c r="B1334" s="16" t="s">
        <v>2617</v>
      </c>
      <c r="C1334" s="17"/>
      <c r="D1334" s="18"/>
    </row>
    <row r="1335" spans="1:4" x14ac:dyDescent="0.3">
      <c r="A1335" s="15">
        <v>68201</v>
      </c>
      <c r="B1335" s="16" t="s">
        <v>2618</v>
      </c>
      <c r="C1335" s="17"/>
      <c r="D1335" s="18"/>
    </row>
    <row r="1336" spans="1:4" x14ac:dyDescent="0.3">
      <c r="A1336" s="15">
        <v>68280</v>
      </c>
      <c r="B1336" s="16" t="s">
        <v>2619</v>
      </c>
      <c r="C1336" s="17"/>
      <c r="D1336" s="18"/>
    </row>
    <row r="1337" spans="1:4" x14ac:dyDescent="0.3">
      <c r="A1337" s="15">
        <v>68656</v>
      </c>
      <c r="B1337" s="16" t="s">
        <v>2620</v>
      </c>
      <c r="C1337" s="17"/>
      <c r="D1337" s="18"/>
    </row>
    <row r="1338" spans="1:4" x14ac:dyDescent="0.3">
      <c r="A1338" s="15">
        <v>69001</v>
      </c>
      <c r="B1338" s="16" t="s">
        <v>912</v>
      </c>
      <c r="C1338" s="17"/>
      <c r="D1338" s="18"/>
    </row>
    <row r="1339" spans="1:4" x14ac:dyDescent="0.3">
      <c r="A1339" s="15">
        <v>69002</v>
      </c>
      <c r="B1339" s="16" t="s">
        <v>913</v>
      </c>
      <c r="C1339" s="17"/>
      <c r="D1339" s="18"/>
    </row>
    <row r="1340" spans="1:4" x14ac:dyDescent="0.3">
      <c r="A1340" s="15">
        <v>69003</v>
      </c>
      <c r="B1340" s="16" t="s">
        <v>2621</v>
      </c>
      <c r="C1340" s="17"/>
      <c r="D1340" s="18"/>
    </row>
    <row r="1341" spans="1:4" x14ac:dyDescent="0.3">
      <c r="A1341" s="15">
        <v>69100</v>
      </c>
      <c r="B1341" s="16" t="s">
        <v>2622</v>
      </c>
      <c r="C1341" s="17"/>
      <c r="D1341" s="18"/>
    </row>
    <row r="1342" spans="1:4" x14ac:dyDescent="0.3">
      <c r="A1342" s="15">
        <v>69101</v>
      </c>
      <c r="B1342" s="16" t="s">
        <v>2623</v>
      </c>
      <c r="C1342" s="17"/>
      <c r="D1342" s="18"/>
    </row>
    <row r="1343" spans="1:4" x14ac:dyDescent="0.3">
      <c r="A1343" s="15">
        <v>69200</v>
      </c>
      <c r="B1343" s="16" t="s">
        <v>2624</v>
      </c>
      <c r="C1343" s="17"/>
      <c r="D1343" s="18"/>
    </row>
    <row r="1344" spans="1:4" x14ac:dyDescent="0.3">
      <c r="A1344" s="15">
        <v>69201</v>
      </c>
      <c r="B1344" s="16" t="s">
        <v>2625</v>
      </c>
      <c r="C1344" s="17"/>
      <c r="D1344" s="18"/>
    </row>
    <row r="1345" spans="1:4" x14ac:dyDescent="0.3">
      <c r="A1345" s="15">
        <v>69208</v>
      </c>
      <c r="B1345" s="16" t="s">
        <v>2626</v>
      </c>
      <c r="C1345" s="17"/>
      <c r="D1345" s="18"/>
    </row>
    <row r="1346" spans="1:4" x14ac:dyDescent="0.3">
      <c r="A1346" s="15">
        <v>69209</v>
      </c>
      <c r="B1346" s="16" t="s">
        <v>2627</v>
      </c>
      <c r="C1346" s="17"/>
      <c r="D1346" s="18"/>
    </row>
    <row r="1347" spans="1:4" x14ac:dyDescent="0.3">
      <c r="A1347" s="15">
        <v>69210</v>
      </c>
      <c r="B1347" s="16" t="s">
        <v>2628</v>
      </c>
      <c r="C1347" s="17"/>
      <c r="D1347" s="18"/>
    </row>
    <row r="1348" spans="1:4" x14ac:dyDescent="0.3">
      <c r="A1348" s="15">
        <v>69235</v>
      </c>
      <c r="B1348" s="16" t="s">
        <v>2629</v>
      </c>
      <c r="C1348" s="17"/>
      <c r="D1348" s="18"/>
    </row>
    <row r="1349" spans="1:4" x14ac:dyDescent="0.3">
      <c r="A1349" s="15">
        <v>69250</v>
      </c>
      <c r="B1349" s="16" t="s">
        <v>2630</v>
      </c>
      <c r="C1349" s="17"/>
      <c r="D1349" s="18"/>
    </row>
    <row r="1350" spans="1:4" x14ac:dyDescent="0.3">
      <c r="A1350" s="15">
        <v>69290</v>
      </c>
      <c r="B1350" s="16" t="s">
        <v>2631</v>
      </c>
      <c r="C1350" s="17"/>
      <c r="D1350" s="18"/>
    </row>
    <row r="1351" spans="1:4" x14ac:dyDescent="0.3">
      <c r="A1351" s="15">
        <v>69292</v>
      </c>
      <c r="B1351" s="16" t="s">
        <v>2632</v>
      </c>
      <c r="C1351" s="17"/>
      <c r="D1351" s="18"/>
    </row>
    <row r="1352" spans="1:4" x14ac:dyDescent="0.3">
      <c r="A1352" s="15">
        <v>69295</v>
      </c>
      <c r="B1352" s="16" t="s">
        <v>2633</v>
      </c>
      <c r="C1352" s="17"/>
      <c r="D1352" s="18"/>
    </row>
    <row r="1353" spans="1:4" x14ac:dyDescent="0.3">
      <c r="A1353" s="15">
        <v>69296</v>
      </c>
      <c r="B1353" s="16" t="s">
        <v>2634</v>
      </c>
      <c r="C1353" s="17"/>
      <c r="D1353" s="18"/>
    </row>
    <row r="1354" spans="1:4" x14ac:dyDescent="0.3">
      <c r="A1354" s="15">
        <v>69297</v>
      </c>
      <c r="B1354" s="16" t="s">
        <v>2635</v>
      </c>
      <c r="C1354" s="17"/>
      <c r="D1354" s="18"/>
    </row>
    <row r="1355" spans="1:4" x14ac:dyDescent="0.3">
      <c r="A1355" s="15">
        <v>69299</v>
      </c>
      <c r="B1355" s="16" t="s">
        <v>2636</v>
      </c>
      <c r="C1355" s="17"/>
      <c r="D1355" s="18"/>
    </row>
    <row r="1356" spans="1:4" x14ac:dyDescent="0.3">
      <c r="A1356" s="15">
        <v>69300</v>
      </c>
      <c r="B1356" s="16" t="s">
        <v>2637</v>
      </c>
      <c r="C1356" s="17"/>
      <c r="D1356" s="18"/>
    </row>
    <row r="1357" spans="1:4" x14ac:dyDescent="0.3">
      <c r="A1357" s="15">
        <v>69301</v>
      </c>
      <c r="B1357" s="16" t="s">
        <v>2638</v>
      </c>
      <c r="C1357" s="17"/>
      <c r="D1357" s="18"/>
    </row>
    <row r="1358" spans="1:4" x14ac:dyDescent="0.3">
      <c r="A1358" s="15">
        <v>69330</v>
      </c>
      <c r="B1358" s="16" t="s">
        <v>2639</v>
      </c>
      <c r="C1358" s="17"/>
      <c r="D1358" s="18"/>
    </row>
    <row r="1359" spans="1:4" x14ac:dyDescent="0.3">
      <c r="A1359" s="15">
        <v>69400</v>
      </c>
      <c r="B1359" s="16" t="s">
        <v>2640</v>
      </c>
      <c r="C1359" s="17"/>
      <c r="D1359" s="18"/>
    </row>
    <row r="1360" spans="1:4" x14ac:dyDescent="0.3">
      <c r="A1360" s="15">
        <v>69409</v>
      </c>
      <c r="B1360" s="16" t="s">
        <v>1789</v>
      </c>
      <c r="C1360" s="17"/>
      <c r="D1360" s="18"/>
    </row>
    <row r="1361" spans="1:4" x14ac:dyDescent="0.3">
      <c r="A1361" s="15">
        <v>69450</v>
      </c>
      <c r="B1361" s="16" t="s">
        <v>2641</v>
      </c>
      <c r="C1361" s="17"/>
      <c r="D1361" s="18"/>
    </row>
    <row r="1362" spans="1:4" x14ac:dyDescent="0.3">
      <c r="A1362" s="15">
        <v>69470</v>
      </c>
      <c r="B1362" s="16" t="s">
        <v>2642</v>
      </c>
      <c r="C1362" s="17"/>
      <c r="D1362" s="18"/>
    </row>
    <row r="1363" spans="1:4" x14ac:dyDescent="0.3">
      <c r="A1363" s="15">
        <v>69471</v>
      </c>
      <c r="B1363" s="16" t="s">
        <v>515</v>
      </c>
      <c r="C1363" s="17"/>
      <c r="D1363" s="18"/>
    </row>
    <row r="1364" spans="1:4" x14ac:dyDescent="0.3">
      <c r="A1364" s="15">
        <v>69500</v>
      </c>
      <c r="B1364" s="16" t="s">
        <v>2643</v>
      </c>
      <c r="C1364" s="17"/>
      <c r="D1364" s="18"/>
    </row>
    <row r="1365" spans="1:4" x14ac:dyDescent="0.3">
      <c r="A1365" s="15">
        <v>69503</v>
      </c>
      <c r="B1365" s="16" t="s">
        <v>2644</v>
      </c>
      <c r="C1365" s="17"/>
      <c r="D1365" s="18"/>
    </row>
    <row r="1366" spans="1:4" x14ac:dyDescent="0.3">
      <c r="A1366" s="15">
        <v>69600</v>
      </c>
      <c r="B1366" s="16" t="s">
        <v>2645</v>
      </c>
      <c r="C1366" s="17"/>
      <c r="D1366" s="18"/>
    </row>
    <row r="1367" spans="1:4" x14ac:dyDescent="0.3">
      <c r="A1367" s="15">
        <v>69601</v>
      </c>
      <c r="B1367" s="16" t="s">
        <v>2646</v>
      </c>
      <c r="C1367" s="17"/>
      <c r="D1367" s="18"/>
    </row>
    <row r="1368" spans="1:4" x14ac:dyDescent="0.3">
      <c r="A1368" s="15">
        <v>69602</v>
      </c>
      <c r="B1368" s="16" t="s">
        <v>2647</v>
      </c>
      <c r="C1368" s="17"/>
      <c r="D1368" s="18"/>
    </row>
    <row r="1369" spans="1:4" x14ac:dyDescent="0.3">
      <c r="A1369" s="15">
        <v>69603</v>
      </c>
      <c r="B1369" s="16" t="s">
        <v>2648</v>
      </c>
      <c r="C1369" s="17"/>
      <c r="D1369" s="18"/>
    </row>
    <row r="1370" spans="1:4" x14ac:dyDescent="0.3">
      <c r="A1370" s="15">
        <v>69650</v>
      </c>
      <c r="B1370" s="16" t="s">
        <v>2649</v>
      </c>
      <c r="C1370" s="17"/>
      <c r="D1370" s="18"/>
    </row>
    <row r="1371" spans="1:4" x14ac:dyDescent="0.3">
      <c r="A1371" s="15">
        <v>69651</v>
      </c>
      <c r="B1371" s="16" t="s">
        <v>2650</v>
      </c>
      <c r="C1371" s="17"/>
      <c r="D1371" s="18"/>
    </row>
    <row r="1372" spans="1:4" x14ac:dyDescent="0.3">
      <c r="A1372" s="15">
        <v>69739</v>
      </c>
      <c r="B1372" s="16" t="s">
        <v>2651</v>
      </c>
      <c r="C1372" s="17"/>
      <c r="D1372" s="18"/>
    </row>
    <row r="1373" spans="1:4" x14ac:dyDescent="0.3">
      <c r="A1373" s="15">
        <v>69786</v>
      </c>
      <c r="B1373" s="16" t="s">
        <v>2652</v>
      </c>
      <c r="C1373" s="17"/>
      <c r="D1373" s="18"/>
    </row>
    <row r="1374" spans="1:4" x14ac:dyDescent="0.3">
      <c r="A1374" s="15">
        <v>69795</v>
      </c>
      <c r="B1374" s="16" t="s">
        <v>2653</v>
      </c>
      <c r="C1374" s="17"/>
      <c r="D1374" s="18"/>
    </row>
    <row r="1375" spans="1:4" x14ac:dyDescent="0.3">
      <c r="A1375" s="15">
        <v>69796</v>
      </c>
      <c r="B1375" s="16" t="s">
        <v>2654</v>
      </c>
      <c r="C1375" s="17"/>
      <c r="D1375" s="18"/>
    </row>
    <row r="1376" spans="1:4" x14ac:dyDescent="0.3">
      <c r="A1376" s="15">
        <v>69800</v>
      </c>
      <c r="B1376" s="16" t="s">
        <v>2655</v>
      </c>
      <c r="C1376" s="17"/>
      <c r="D1376" s="18"/>
    </row>
    <row r="1377" spans="1:4" x14ac:dyDescent="0.3">
      <c r="A1377" s="15">
        <v>70001</v>
      </c>
      <c r="B1377" s="16" t="s">
        <v>2656</v>
      </c>
      <c r="C1377" s="17"/>
      <c r="D1377" s="18"/>
    </row>
    <row r="1378" spans="1:4" x14ac:dyDescent="0.3">
      <c r="A1378" s="15">
        <v>90801</v>
      </c>
      <c r="B1378" s="16" t="s">
        <v>2657</v>
      </c>
      <c r="C1378" s="17"/>
      <c r="D1378" s="18"/>
    </row>
    <row r="1379" spans="1:4" x14ac:dyDescent="0.3">
      <c r="A1379" s="15">
        <v>98071</v>
      </c>
      <c r="B1379" s="16" t="s">
        <v>2658</v>
      </c>
      <c r="C1379" s="17"/>
      <c r="D1379" s="18"/>
    </row>
    <row r="1380" spans="1:4" x14ac:dyDescent="0.3">
      <c r="A1380" s="15">
        <v>988022</v>
      </c>
      <c r="B1380" s="16" t="s">
        <v>2659</v>
      </c>
      <c r="C1380" s="17"/>
      <c r="D1380" s="18"/>
    </row>
    <row r="1381" spans="1:4" x14ac:dyDescent="0.3">
      <c r="A1381" s="15">
        <v>988023</v>
      </c>
      <c r="B1381" s="21" t="s">
        <v>2660</v>
      </c>
      <c r="C1381" s="17"/>
      <c r="D1381" s="18"/>
    </row>
    <row r="1382" spans="1:4" x14ac:dyDescent="0.3">
      <c r="A1382" s="15">
        <v>988025</v>
      </c>
      <c r="B1382" s="21" t="s">
        <v>2661</v>
      </c>
      <c r="C1382" s="17"/>
      <c r="D1382" s="18"/>
    </row>
    <row r="1383" spans="1:4" x14ac:dyDescent="0.3">
      <c r="A1383" s="15">
        <v>988101</v>
      </c>
      <c r="B1383" s="16" t="s">
        <v>2662</v>
      </c>
      <c r="C1383" s="17"/>
      <c r="D1383" s="18"/>
    </row>
    <row r="1384" spans="1:4" x14ac:dyDescent="0.3">
      <c r="A1384" s="15">
        <v>988102</v>
      </c>
      <c r="B1384" s="16" t="s">
        <v>2663</v>
      </c>
      <c r="C1384" s="17"/>
      <c r="D1384" s="18"/>
    </row>
    <row r="1385" spans="1:4" x14ac:dyDescent="0.3">
      <c r="A1385" s="15">
        <v>988103</v>
      </c>
      <c r="B1385" s="16" t="s">
        <v>2664</v>
      </c>
      <c r="C1385" s="17"/>
      <c r="D1385" s="18"/>
    </row>
    <row r="1386" spans="1:4" x14ac:dyDescent="0.3">
      <c r="A1386" s="15">
        <v>988104</v>
      </c>
      <c r="B1386" s="16" t="s">
        <v>2665</v>
      </c>
      <c r="C1386" s="17"/>
      <c r="D1386" s="18"/>
    </row>
    <row r="1387" spans="1:4" x14ac:dyDescent="0.3">
      <c r="A1387" s="15">
        <v>988105</v>
      </c>
      <c r="B1387" s="16" t="s">
        <v>2666</v>
      </c>
      <c r="C1387" s="17"/>
      <c r="D1387" s="18"/>
    </row>
    <row r="1388" spans="1:4" x14ac:dyDescent="0.3">
      <c r="A1388" s="15">
        <v>988106</v>
      </c>
      <c r="B1388" s="16" t="s">
        <v>2667</v>
      </c>
      <c r="C1388" s="17"/>
      <c r="D1388" s="18"/>
    </row>
    <row r="1389" spans="1:4" x14ac:dyDescent="0.3">
      <c r="A1389" s="15">
        <v>988107</v>
      </c>
      <c r="B1389" s="16" t="s">
        <v>2668</v>
      </c>
      <c r="C1389" s="17"/>
      <c r="D1389" s="18"/>
    </row>
    <row r="1390" spans="1:4" x14ac:dyDescent="0.3">
      <c r="A1390" s="15">
        <v>988108</v>
      </c>
      <c r="B1390" s="16" t="s">
        <v>2669</v>
      </c>
      <c r="C1390" s="17"/>
      <c r="D1390" s="18"/>
    </row>
    <row r="1391" spans="1:4" x14ac:dyDescent="0.3">
      <c r="A1391" s="15">
        <v>988109</v>
      </c>
      <c r="B1391" s="16" t="s">
        <v>2670</v>
      </c>
      <c r="C1391" s="17"/>
      <c r="D1391" s="18"/>
    </row>
    <row r="1392" spans="1:4" x14ac:dyDescent="0.3">
      <c r="A1392" s="15">
        <v>988110</v>
      </c>
      <c r="B1392" s="16" t="s">
        <v>2671</v>
      </c>
      <c r="C1392" s="17"/>
      <c r="D1392" s="18"/>
    </row>
    <row r="1393" spans="1:4" x14ac:dyDescent="0.3">
      <c r="A1393" s="15">
        <v>988111</v>
      </c>
      <c r="B1393" s="16" t="s">
        <v>2672</v>
      </c>
      <c r="C1393" s="17"/>
      <c r="D1393" s="18"/>
    </row>
    <row r="1394" spans="1:4" x14ac:dyDescent="0.3">
      <c r="A1394" s="15">
        <v>988112</v>
      </c>
      <c r="B1394" s="16" t="s">
        <v>2673</v>
      </c>
      <c r="C1394" s="17"/>
      <c r="D1394" s="18"/>
    </row>
    <row r="1395" spans="1:4" x14ac:dyDescent="0.3">
      <c r="A1395" s="15">
        <v>988113</v>
      </c>
      <c r="B1395" s="16" t="s">
        <v>2674</v>
      </c>
      <c r="C1395" s="17"/>
      <c r="D1395" s="18"/>
    </row>
    <row r="1396" spans="1:4" x14ac:dyDescent="0.3">
      <c r="A1396" s="15">
        <v>988114</v>
      </c>
      <c r="B1396" s="16" t="s">
        <v>2675</v>
      </c>
      <c r="C1396" s="17"/>
      <c r="D1396" s="18"/>
    </row>
    <row r="1397" spans="1:4" x14ac:dyDescent="0.3">
      <c r="A1397" s="15">
        <v>988115</v>
      </c>
      <c r="B1397" s="16" t="s">
        <v>2676</v>
      </c>
      <c r="C1397" s="17"/>
      <c r="D1397" s="18"/>
    </row>
    <row r="1398" spans="1:4" x14ac:dyDescent="0.3">
      <c r="A1398" s="15">
        <v>988116</v>
      </c>
      <c r="B1398" s="16" t="s">
        <v>2677</v>
      </c>
      <c r="C1398" s="17"/>
      <c r="D1398" s="18"/>
    </row>
    <row r="1399" spans="1:4" x14ac:dyDescent="0.3">
      <c r="A1399" s="15">
        <v>988117</v>
      </c>
      <c r="B1399" s="16" t="s">
        <v>2678</v>
      </c>
      <c r="C1399" s="17"/>
      <c r="D1399" s="18"/>
    </row>
    <row r="1400" spans="1:4" x14ac:dyDescent="0.3">
      <c r="A1400" s="15">
        <v>988118</v>
      </c>
      <c r="B1400" s="16" t="s">
        <v>2679</v>
      </c>
      <c r="C1400" s="17"/>
      <c r="D1400" s="18"/>
    </row>
    <row r="1401" spans="1:4" x14ac:dyDescent="0.3">
      <c r="A1401" s="15">
        <v>988119</v>
      </c>
      <c r="B1401" s="16" t="s">
        <v>2680</v>
      </c>
      <c r="C1401" s="17"/>
      <c r="D1401" s="18"/>
    </row>
    <row r="1402" spans="1:4" x14ac:dyDescent="0.3">
      <c r="A1402" s="15">
        <v>988201</v>
      </c>
      <c r="B1402" s="16" t="s">
        <v>2681</v>
      </c>
      <c r="C1402" s="17"/>
      <c r="D1402" s="18"/>
    </row>
    <row r="1403" spans="1:4" x14ac:dyDescent="0.3">
      <c r="A1403" s="15">
        <v>988202</v>
      </c>
      <c r="B1403" s="16" t="s">
        <v>2682</v>
      </c>
      <c r="C1403" s="17"/>
      <c r="D1403" s="18"/>
    </row>
    <row r="1404" spans="1:4" x14ac:dyDescent="0.3">
      <c r="A1404" s="15">
        <v>988203</v>
      </c>
      <c r="B1404" s="16" t="s">
        <v>2683</v>
      </c>
      <c r="C1404" s="17"/>
      <c r="D1404" s="18"/>
    </row>
    <row r="1405" spans="1:4" x14ac:dyDescent="0.3">
      <c r="A1405" s="15">
        <v>988205</v>
      </c>
      <c r="B1405" s="16" t="s">
        <v>2684</v>
      </c>
      <c r="C1405" s="17"/>
      <c r="D1405" s="18"/>
    </row>
    <row r="1406" spans="1:4" x14ac:dyDescent="0.3">
      <c r="A1406" s="15">
        <v>988401</v>
      </c>
      <c r="B1406" s="16" t="s">
        <v>2685</v>
      </c>
      <c r="C1406" s="17"/>
      <c r="D1406" s="18"/>
    </row>
    <row r="1407" spans="1:4" x14ac:dyDescent="0.3">
      <c r="A1407" s="15">
        <v>988402</v>
      </c>
      <c r="B1407" s="16" t="s">
        <v>2686</v>
      </c>
      <c r="C1407" s="17"/>
      <c r="D1407" s="18"/>
    </row>
    <row r="1408" spans="1:4" x14ac:dyDescent="0.3">
      <c r="A1408" s="15">
        <v>988403</v>
      </c>
      <c r="B1408" s="16" t="s">
        <v>2687</v>
      </c>
      <c r="C1408" s="17"/>
      <c r="D1408" s="18"/>
    </row>
    <row r="1409" spans="1:4" x14ac:dyDescent="0.3">
      <c r="A1409" s="15">
        <v>988404</v>
      </c>
      <c r="B1409" s="16" t="s">
        <v>2688</v>
      </c>
      <c r="C1409" s="17"/>
      <c r="D1409" s="18"/>
    </row>
    <row r="1410" spans="1:4" x14ac:dyDescent="0.3">
      <c r="A1410" s="15">
        <v>988501</v>
      </c>
      <c r="B1410" s="16" t="s">
        <v>2689</v>
      </c>
      <c r="C1410" s="17"/>
      <c r="D1410" s="18"/>
    </row>
    <row r="1411" spans="1:4" x14ac:dyDescent="0.3">
      <c r="A1411" s="15">
        <v>988502</v>
      </c>
      <c r="B1411" s="16" t="s">
        <v>2690</v>
      </c>
      <c r="C1411" s="17"/>
      <c r="D1411" s="18"/>
    </row>
    <row r="1412" spans="1:4" x14ac:dyDescent="0.3">
      <c r="A1412" s="15">
        <v>988601</v>
      </c>
      <c r="B1412" s="16" t="s">
        <v>2691</v>
      </c>
      <c r="C1412" s="17"/>
      <c r="D1412" s="18"/>
    </row>
    <row r="1413" spans="1:4" x14ac:dyDescent="0.3">
      <c r="A1413" s="15">
        <v>988901</v>
      </c>
      <c r="B1413" s="16" t="s">
        <v>2692</v>
      </c>
      <c r="C1413" s="17"/>
      <c r="D1413" s="18"/>
    </row>
    <row r="1414" spans="1:4" x14ac:dyDescent="0.3">
      <c r="A1414" s="15">
        <v>988902</v>
      </c>
      <c r="B1414" s="16" t="s">
        <v>2693</v>
      </c>
      <c r="C1414" s="17"/>
      <c r="D1414" s="18"/>
    </row>
    <row r="1415" spans="1:4" x14ac:dyDescent="0.3">
      <c r="A1415" s="15">
        <v>999023</v>
      </c>
      <c r="B1415" s="21" t="s">
        <v>2694</v>
      </c>
      <c r="C1415" s="17"/>
      <c r="D1415" s="18"/>
    </row>
    <row r="1416" spans="1:4" x14ac:dyDescent="0.3">
      <c r="A1416" s="15">
        <v>999101</v>
      </c>
      <c r="B1416" s="16" t="s">
        <v>2695</v>
      </c>
      <c r="C1416" s="17"/>
      <c r="D1416" s="18"/>
    </row>
    <row r="1417" spans="1:4" x14ac:dyDescent="0.3">
      <c r="A1417" s="15">
        <v>999102</v>
      </c>
      <c r="B1417" s="16" t="s">
        <v>2696</v>
      </c>
      <c r="C1417" s="17"/>
      <c r="D1417" s="18"/>
    </row>
    <row r="1418" spans="1:4" x14ac:dyDescent="0.3">
      <c r="A1418" s="15">
        <v>999103</v>
      </c>
      <c r="B1418" s="16" t="s">
        <v>2697</v>
      </c>
      <c r="C1418" s="17"/>
      <c r="D1418" s="18"/>
    </row>
    <row r="1419" spans="1:4" x14ac:dyDescent="0.3">
      <c r="A1419" s="15">
        <v>999104</v>
      </c>
      <c r="B1419" s="16" t="s">
        <v>2698</v>
      </c>
      <c r="C1419" s="17"/>
      <c r="D1419" s="18"/>
    </row>
    <row r="1420" spans="1:4" x14ac:dyDescent="0.3">
      <c r="A1420" s="15">
        <v>999105</v>
      </c>
      <c r="B1420" s="16" t="s">
        <v>2699</v>
      </c>
      <c r="C1420" s="17"/>
      <c r="D1420" s="18"/>
    </row>
    <row r="1421" spans="1:4" x14ac:dyDescent="0.3">
      <c r="A1421" s="15">
        <v>999106</v>
      </c>
      <c r="B1421" s="16" t="s">
        <v>2700</v>
      </c>
      <c r="C1421" s="17"/>
      <c r="D1421" s="18"/>
    </row>
    <row r="1422" spans="1:4" x14ac:dyDescent="0.3">
      <c r="A1422" s="15">
        <v>999107</v>
      </c>
      <c r="B1422" s="16" t="s">
        <v>2701</v>
      </c>
      <c r="C1422" s="17"/>
      <c r="D1422" s="18"/>
    </row>
    <row r="1423" spans="1:4" x14ac:dyDescent="0.3">
      <c r="A1423" s="15">
        <v>999108</v>
      </c>
      <c r="B1423" s="16" t="s">
        <v>2702</v>
      </c>
      <c r="C1423" s="17"/>
      <c r="D1423" s="18"/>
    </row>
    <row r="1424" spans="1:4" x14ac:dyDescent="0.3">
      <c r="A1424" s="15">
        <v>999109</v>
      </c>
      <c r="B1424" s="16" t="s">
        <v>2703</v>
      </c>
      <c r="C1424" s="17"/>
      <c r="D1424" s="18"/>
    </row>
    <row r="1425" spans="1:4" x14ac:dyDescent="0.3">
      <c r="A1425" s="15">
        <v>999110</v>
      </c>
      <c r="B1425" s="16" t="s">
        <v>2704</v>
      </c>
      <c r="C1425" s="17"/>
      <c r="D1425" s="18"/>
    </row>
    <row r="1426" spans="1:4" x14ac:dyDescent="0.3">
      <c r="A1426" s="15">
        <v>999111</v>
      </c>
      <c r="B1426" s="16" t="s">
        <v>2705</v>
      </c>
      <c r="C1426" s="17"/>
      <c r="D1426" s="18"/>
    </row>
    <row r="1427" spans="1:4" x14ac:dyDescent="0.3">
      <c r="A1427" s="15">
        <v>999112</v>
      </c>
      <c r="B1427" s="16" t="s">
        <v>2706</v>
      </c>
      <c r="C1427" s="17"/>
      <c r="D1427" s="18"/>
    </row>
    <row r="1428" spans="1:4" x14ac:dyDescent="0.3">
      <c r="A1428" s="15">
        <v>999113</v>
      </c>
      <c r="B1428" s="16" t="s">
        <v>2707</v>
      </c>
      <c r="C1428" s="17"/>
      <c r="D1428" s="18"/>
    </row>
    <row r="1429" spans="1:4" x14ac:dyDescent="0.3">
      <c r="A1429" s="15">
        <v>999114</v>
      </c>
      <c r="B1429" s="16" t="s">
        <v>2708</v>
      </c>
      <c r="C1429" s="17"/>
      <c r="D1429" s="18"/>
    </row>
    <row r="1430" spans="1:4" x14ac:dyDescent="0.3">
      <c r="A1430" s="15">
        <v>999115</v>
      </c>
      <c r="B1430" s="16" t="s">
        <v>2709</v>
      </c>
      <c r="C1430" s="17"/>
      <c r="D1430" s="18"/>
    </row>
    <row r="1431" spans="1:4" x14ac:dyDescent="0.3">
      <c r="A1431" s="15">
        <v>999116</v>
      </c>
      <c r="B1431" s="16" t="s">
        <v>2710</v>
      </c>
      <c r="C1431" s="17"/>
      <c r="D1431" s="18"/>
    </row>
    <row r="1432" spans="1:4" x14ac:dyDescent="0.3">
      <c r="A1432" s="15">
        <v>999117</v>
      </c>
      <c r="B1432" s="16" t="s">
        <v>2711</v>
      </c>
      <c r="C1432" s="17"/>
      <c r="D1432" s="18"/>
    </row>
    <row r="1433" spans="1:4" x14ac:dyDescent="0.3">
      <c r="A1433" s="15">
        <v>999118</v>
      </c>
      <c r="B1433" s="16" t="s">
        <v>2712</v>
      </c>
      <c r="C1433" s="17"/>
      <c r="D1433" s="18"/>
    </row>
    <row r="1434" spans="1:4" x14ac:dyDescent="0.3">
      <c r="A1434" s="15">
        <v>999119</v>
      </c>
      <c r="B1434" s="16" t="s">
        <v>2713</v>
      </c>
      <c r="C1434" s="17"/>
      <c r="D1434" s="18"/>
    </row>
    <row r="1435" spans="1:4" x14ac:dyDescent="0.3">
      <c r="A1435" s="15">
        <v>999201</v>
      </c>
      <c r="B1435" s="16" t="s">
        <v>2714</v>
      </c>
      <c r="C1435" s="17"/>
      <c r="D1435" s="18"/>
    </row>
    <row r="1436" spans="1:4" x14ac:dyDescent="0.3">
      <c r="A1436" s="15">
        <v>999202</v>
      </c>
      <c r="B1436" s="16" t="s">
        <v>2715</v>
      </c>
      <c r="C1436" s="17"/>
      <c r="D1436" s="18"/>
    </row>
    <row r="1437" spans="1:4" x14ac:dyDescent="0.3">
      <c r="A1437" s="15">
        <v>999203</v>
      </c>
      <c r="B1437" s="16" t="s">
        <v>2716</v>
      </c>
      <c r="C1437" s="17"/>
      <c r="D1437" s="18"/>
    </row>
    <row r="1438" spans="1:4" x14ac:dyDescent="0.3">
      <c r="A1438" s="15">
        <v>999205</v>
      </c>
      <c r="B1438" s="16" t="s">
        <v>2717</v>
      </c>
      <c r="C1438" s="17"/>
      <c r="D1438" s="18"/>
    </row>
    <row r="1439" spans="1:4" x14ac:dyDescent="0.3">
      <c r="A1439" s="15">
        <v>999301</v>
      </c>
      <c r="B1439" s="16" t="s">
        <v>2718</v>
      </c>
      <c r="C1439" s="17"/>
      <c r="D1439" s="18"/>
    </row>
    <row r="1440" spans="1:4" x14ac:dyDescent="0.3">
      <c r="A1440" s="15">
        <v>999401</v>
      </c>
      <c r="B1440" s="16" t="s">
        <v>2719</v>
      </c>
      <c r="C1440" s="17"/>
      <c r="D1440" s="18"/>
    </row>
    <row r="1441" spans="1:4" x14ac:dyDescent="0.3">
      <c r="A1441" s="15">
        <v>999402</v>
      </c>
      <c r="B1441" s="16" t="s">
        <v>2720</v>
      </c>
      <c r="C1441" s="17"/>
      <c r="D1441" s="18"/>
    </row>
    <row r="1442" spans="1:4" x14ac:dyDescent="0.3">
      <c r="A1442" s="15">
        <v>999403</v>
      </c>
      <c r="B1442" s="16" t="s">
        <v>2721</v>
      </c>
      <c r="C1442" s="17"/>
      <c r="D1442" s="18"/>
    </row>
    <row r="1443" spans="1:4" x14ac:dyDescent="0.3">
      <c r="A1443" s="15">
        <v>999404</v>
      </c>
      <c r="B1443" s="16" t="s">
        <v>2722</v>
      </c>
      <c r="C1443" s="17"/>
      <c r="D1443" s="18"/>
    </row>
    <row r="1444" spans="1:4" x14ac:dyDescent="0.3">
      <c r="A1444" s="15">
        <v>999501</v>
      </c>
      <c r="B1444" s="16" t="s">
        <v>2723</v>
      </c>
      <c r="C1444" s="17"/>
      <c r="D1444" s="18"/>
    </row>
    <row r="1445" spans="1:4" x14ac:dyDescent="0.3">
      <c r="A1445" s="15">
        <v>999502</v>
      </c>
      <c r="B1445" s="16" t="s">
        <v>2724</v>
      </c>
      <c r="C1445" s="17"/>
      <c r="D1445" s="18"/>
    </row>
    <row r="1446" spans="1:4" x14ac:dyDescent="0.3">
      <c r="A1446" s="15">
        <v>999601</v>
      </c>
      <c r="B1446" s="16" t="s">
        <v>2725</v>
      </c>
      <c r="C1446" s="17"/>
      <c r="D1446" s="18"/>
    </row>
    <row r="1447" spans="1:4" x14ac:dyDescent="0.3">
      <c r="A1447" s="15">
        <v>999901</v>
      </c>
      <c r="B1447" s="16" t="s">
        <v>2726</v>
      </c>
      <c r="C1447" s="17"/>
      <c r="D1447" s="18"/>
    </row>
    <row r="1448" spans="1:4" x14ac:dyDescent="0.3">
      <c r="A1448" s="15">
        <v>999902</v>
      </c>
      <c r="B1448" s="16" t="s">
        <v>2727</v>
      </c>
      <c r="C1448" s="17"/>
      <c r="D1448" s="18"/>
    </row>
    <row r="1449" spans="1:4" x14ac:dyDescent="0.3">
      <c r="A1449" s="15">
        <v>992434312</v>
      </c>
      <c r="B1449" s="16" t="s">
        <v>2728</v>
      </c>
      <c r="C1449" s="17"/>
      <c r="D1449" s="18"/>
    </row>
    <row r="1450" spans="1:4" x14ac:dyDescent="0.3">
      <c r="A1450" s="15">
        <v>999002038</v>
      </c>
      <c r="B1450" s="16" t="s">
        <v>2729</v>
      </c>
      <c r="C1450" s="17"/>
      <c r="D1450" s="18"/>
    </row>
    <row r="1451" spans="1:4" x14ac:dyDescent="0.3">
      <c r="A1451" s="15">
        <v>999114051</v>
      </c>
      <c r="B1451" s="16" t="s">
        <v>2730</v>
      </c>
      <c r="C1451" s="17"/>
      <c r="D1451" s="18"/>
    </row>
    <row r="1452" spans="1:4" x14ac:dyDescent="0.3">
      <c r="A1452" s="15">
        <v>999214052</v>
      </c>
      <c r="B1452" s="16" t="s">
        <v>2731</v>
      </c>
      <c r="C1452" s="17"/>
      <c r="D1452" s="18"/>
    </row>
    <row r="1453" spans="1:4" x14ac:dyDescent="0.3">
      <c r="A1453" s="15">
        <v>999214214</v>
      </c>
      <c r="B1453" s="16" t="s">
        <v>2732</v>
      </c>
      <c r="C1453" s="17"/>
      <c r="D1453" s="18"/>
    </row>
    <row r="1454" spans="1:4" x14ac:dyDescent="0.3">
      <c r="A1454" s="15">
        <v>999217112</v>
      </c>
      <c r="B1454" s="16" t="s">
        <v>2733</v>
      </c>
      <c r="C1454" s="17"/>
      <c r="D1454" s="18"/>
    </row>
    <row r="1455" spans="1:4" x14ac:dyDescent="0.3">
      <c r="A1455" s="15">
        <v>999222043</v>
      </c>
      <c r="B1455" s="16" t="s">
        <v>2734</v>
      </c>
      <c r="C1455" s="17"/>
      <c r="D1455" s="18"/>
    </row>
    <row r="1456" spans="1:4" x14ac:dyDescent="0.3">
      <c r="A1456" s="15">
        <v>999233510</v>
      </c>
      <c r="B1456" s="16" t="s">
        <v>2735</v>
      </c>
      <c r="C1456" s="17"/>
      <c r="D1456" s="18"/>
    </row>
    <row r="1457" spans="1:4" x14ac:dyDescent="0.3">
      <c r="A1457" s="15">
        <v>999298110</v>
      </c>
      <c r="B1457" s="16" t="s">
        <v>2736</v>
      </c>
      <c r="C1457" s="17"/>
      <c r="D1457" s="18"/>
    </row>
    <row r="1458" spans="1:4" x14ac:dyDescent="0.3">
      <c r="A1458" s="15">
        <v>999298113</v>
      </c>
      <c r="B1458" s="16" t="s">
        <v>2737</v>
      </c>
      <c r="C1458" s="17"/>
      <c r="D1458" s="18"/>
    </row>
    <row r="1459" spans="1:4" x14ac:dyDescent="0.3">
      <c r="A1459" s="15">
        <v>999298210</v>
      </c>
      <c r="B1459" s="16" t="s">
        <v>2738</v>
      </c>
      <c r="C1459" s="17"/>
      <c r="D1459" s="18"/>
    </row>
    <row r="1460" spans="1:4" x14ac:dyDescent="0.3">
      <c r="A1460" s="15">
        <v>999298211</v>
      </c>
      <c r="B1460" s="16" t="s">
        <v>2739</v>
      </c>
      <c r="C1460" s="17"/>
      <c r="D1460" s="18"/>
    </row>
    <row r="1461" spans="1:4" x14ac:dyDescent="0.3">
      <c r="A1461" s="15">
        <v>999298214</v>
      </c>
      <c r="B1461" s="16" t="s">
        <v>2740</v>
      </c>
      <c r="C1461" s="17"/>
      <c r="D1461" s="18"/>
    </row>
    <row r="1462" spans="1:4" x14ac:dyDescent="0.3">
      <c r="A1462" s="15">
        <v>999298228</v>
      </c>
      <c r="B1462" s="16" t="s">
        <v>2741</v>
      </c>
      <c r="C1462" s="17"/>
      <c r="D1462" s="18"/>
    </row>
    <row r="1463" spans="1:4" x14ac:dyDescent="0.3">
      <c r="A1463" s="15">
        <v>999307440</v>
      </c>
      <c r="B1463" s="16" t="s">
        <v>2742</v>
      </c>
      <c r="C1463" s="17"/>
      <c r="D1463" s="18"/>
    </row>
    <row r="1464" spans="1:4" x14ac:dyDescent="0.3">
      <c r="A1464" s="15">
        <v>999314013</v>
      </c>
      <c r="B1464" s="16" t="s">
        <v>2743</v>
      </c>
      <c r="C1464" s="17"/>
      <c r="D1464" s="18"/>
    </row>
    <row r="1465" spans="1:4" x14ac:dyDescent="0.3">
      <c r="A1465" s="15">
        <v>999317420</v>
      </c>
      <c r="B1465" s="16" t="s">
        <v>2744</v>
      </c>
      <c r="C1465" s="17"/>
      <c r="D1465" s="18"/>
    </row>
    <row r="1466" spans="1:4" x14ac:dyDescent="0.3">
      <c r="A1466" s="15">
        <v>999322054</v>
      </c>
      <c r="B1466" s="16" t="s">
        <v>2745</v>
      </c>
      <c r="C1466" s="17"/>
      <c r="D1466" s="18"/>
    </row>
    <row r="1467" spans="1:4" x14ac:dyDescent="0.3">
      <c r="A1467" s="15">
        <v>999333515</v>
      </c>
      <c r="B1467" s="16" t="s">
        <v>2746</v>
      </c>
      <c r="C1467" s="17"/>
      <c r="D1467" s="18"/>
    </row>
    <row r="1468" spans="1:4" x14ac:dyDescent="0.3">
      <c r="A1468" s="15">
        <v>999334030</v>
      </c>
      <c r="B1468" s="16" t="s">
        <v>2747</v>
      </c>
      <c r="C1468" s="17"/>
      <c r="D1468" s="18"/>
    </row>
    <row r="1469" spans="1:4" x14ac:dyDescent="0.3">
      <c r="A1469" s="15">
        <v>999335020</v>
      </c>
      <c r="B1469" s="16" t="s">
        <v>2748</v>
      </c>
      <c r="C1469" s="17"/>
      <c r="D1469" s="18"/>
    </row>
    <row r="1470" spans="1:4" x14ac:dyDescent="0.3">
      <c r="A1470" s="15">
        <v>999335210</v>
      </c>
      <c r="B1470" s="16" t="s">
        <v>2749</v>
      </c>
      <c r="C1470" s="17"/>
      <c r="D1470" s="18"/>
    </row>
    <row r="1471" spans="1:4" x14ac:dyDescent="0.3">
      <c r="A1471" s="15">
        <v>999398810</v>
      </c>
      <c r="B1471" s="16" t="s">
        <v>2750</v>
      </c>
      <c r="C1471" s="17"/>
      <c r="D1471" s="18"/>
    </row>
    <row r="1472" spans="1:4" x14ac:dyDescent="0.3">
      <c r="A1472" s="15">
        <v>999434312</v>
      </c>
      <c r="B1472" s="16" t="s">
        <v>2751</v>
      </c>
      <c r="C1472" s="17"/>
      <c r="D1472" s="18"/>
    </row>
    <row r="1473" spans="1:4" x14ac:dyDescent="0.3">
      <c r="A1473" s="15">
        <v>999925591</v>
      </c>
      <c r="B1473" s="16" t="s">
        <v>2752</v>
      </c>
      <c r="C1473" s="17"/>
      <c r="D1473" s="18"/>
    </row>
    <row r="1474" spans="1:4" x14ac:dyDescent="0.3">
      <c r="A1474" s="15">
        <v>999925592</v>
      </c>
      <c r="B1474" s="16" t="s">
        <v>2753</v>
      </c>
      <c r="C1474" s="17"/>
      <c r="D1474" s="18"/>
    </row>
    <row r="1475" spans="1:4" x14ac:dyDescent="0.3">
      <c r="A1475" s="15">
        <v>999927031</v>
      </c>
      <c r="B1475" s="16" t="s">
        <v>2754</v>
      </c>
      <c r="C1475" s="17"/>
      <c r="D1475" s="18"/>
    </row>
    <row r="1476" spans="1:4" x14ac:dyDescent="0.3">
      <c r="A1476" s="15"/>
      <c r="B1476" s="16"/>
      <c r="C1476" s="17"/>
      <c r="D1476" s="18"/>
    </row>
  </sheetData>
  <autoFilter ref="A1:C1476"/>
  <pageMargins left="0.78740157499999996" right="0.78740157499999996" top="0.984251969" bottom="0.984251969" header="0.4921259845" footer="0.4921259845"/>
  <pageSetup paperSize="9" orientation="portrait" r:id="rId1"/>
  <headerFooter alignWithMargins="0">
    <oddFooter>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50"/>
  <sheetViews>
    <sheetView showGridLines="0" workbookViewId="0">
      <selection sqref="A1:B50"/>
    </sheetView>
  </sheetViews>
  <sheetFormatPr defaultRowHeight="14.4" x14ac:dyDescent="0.3"/>
  <cols>
    <col min="1" max="1" width="17.88671875" style="2" customWidth="1"/>
    <col min="2" max="2" width="46.33203125" customWidth="1"/>
    <col min="3" max="3" width="14.6640625" customWidth="1"/>
  </cols>
  <sheetData>
    <row r="1" spans="1:2" x14ac:dyDescent="0.3">
      <c r="A1" s="110" t="s">
        <v>3268</v>
      </c>
      <c r="B1" s="111" t="s">
        <v>3269</v>
      </c>
    </row>
    <row r="2" spans="1:2" x14ac:dyDescent="0.3">
      <c r="A2" s="112" t="s">
        <v>3270</v>
      </c>
      <c r="B2" s="113" t="s">
        <v>2471</v>
      </c>
    </row>
    <row r="3" spans="1:2" x14ac:dyDescent="0.3">
      <c r="A3" s="112" t="s">
        <v>3271</v>
      </c>
      <c r="B3" s="113" t="s">
        <v>3272</v>
      </c>
    </row>
    <row r="4" spans="1:2" x14ac:dyDescent="0.3">
      <c r="A4" s="112" t="s">
        <v>3273</v>
      </c>
      <c r="B4" s="113" t="s">
        <v>3274</v>
      </c>
    </row>
    <row r="5" spans="1:2" x14ac:dyDescent="0.3">
      <c r="A5" s="112" t="s">
        <v>3275</v>
      </c>
      <c r="B5" s="113" t="s">
        <v>3276</v>
      </c>
    </row>
    <row r="6" spans="1:2" x14ac:dyDescent="0.3">
      <c r="A6" s="112" t="s">
        <v>28</v>
      </c>
      <c r="B6" s="113" t="s">
        <v>3277</v>
      </c>
    </row>
    <row r="7" spans="1:2" x14ac:dyDescent="0.3">
      <c r="A7" s="112" t="s">
        <v>3278</v>
      </c>
      <c r="B7" s="113" t="s">
        <v>3279</v>
      </c>
    </row>
    <row r="8" spans="1:2" x14ac:dyDescent="0.3">
      <c r="A8" s="112" t="s">
        <v>3280</v>
      </c>
      <c r="B8" s="113" t="s">
        <v>3281</v>
      </c>
    </row>
    <row r="9" spans="1:2" x14ac:dyDescent="0.3">
      <c r="A9" s="112" t="s">
        <v>3282</v>
      </c>
      <c r="B9" s="113" t="s">
        <v>3283</v>
      </c>
    </row>
    <row r="10" spans="1:2" x14ac:dyDescent="0.3">
      <c r="A10" s="112" t="s">
        <v>87</v>
      </c>
      <c r="B10" s="113" t="s">
        <v>2639</v>
      </c>
    </row>
    <row r="11" spans="1:2" x14ac:dyDescent="0.3">
      <c r="A11" s="112" t="s">
        <v>2382</v>
      </c>
      <c r="B11" s="113" t="s">
        <v>3284</v>
      </c>
    </row>
    <row r="12" spans="1:2" x14ac:dyDescent="0.3">
      <c r="A12" s="112" t="s">
        <v>3285</v>
      </c>
      <c r="B12" s="113" t="s">
        <v>3286</v>
      </c>
    </row>
    <row r="13" spans="1:2" x14ac:dyDescent="0.3">
      <c r="A13" s="112" t="s">
        <v>3287</v>
      </c>
      <c r="B13" s="113" t="s">
        <v>2497</v>
      </c>
    </row>
    <row r="14" spans="1:2" x14ac:dyDescent="0.3">
      <c r="A14" s="112" t="s">
        <v>3288</v>
      </c>
      <c r="B14" s="113" t="s">
        <v>3289</v>
      </c>
    </row>
    <row r="15" spans="1:2" x14ac:dyDescent="0.3">
      <c r="A15" s="112" t="s">
        <v>3290</v>
      </c>
      <c r="B15" s="113" t="s">
        <v>3291</v>
      </c>
    </row>
    <row r="16" spans="1:2" x14ac:dyDescent="0.3">
      <c r="A16" s="112" t="s">
        <v>3292</v>
      </c>
      <c r="B16" s="114" t="s">
        <v>3293</v>
      </c>
    </row>
    <row r="17" spans="1:2" x14ac:dyDescent="0.3">
      <c r="A17" s="112" t="s">
        <v>3294</v>
      </c>
      <c r="B17" s="113" t="s">
        <v>3295</v>
      </c>
    </row>
    <row r="18" spans="1:2" x14ac:dyDescent="0.3">
      <c r="A18" s="112" t="s">
        <v>3296</v>
      </c>
      <c r="B18" s="113" t="s">
        <v>3297</v>
      </c>
    </row>
    <row r="19" spans="1:2" x14ac:dyDescent="0.3">
      <c r="A19" s="112" t="s">
        <v>3298</v>
      </c>
      <c r="B19" s="114" t="s">
        <v>3299</v>
      </c>
    </row>
    <row r="20" spans="1:2" x14ac:dyDescent="0.3">
      <c r="A20" s="112" t="s">
        <v>3300</v>
      </c>
      <c r="B20" s="113" t="s">
        <v>2493</v>
      </c>
    </row>
    <row r="21" spans="1:2" x14ac:dyDescent="0.3">
      <c r="A21" s="112" t="s">
        <v>3301</v>
      </c>
      <c r="B21" s="115" t="s">
        <v>3302</v>
      </c>
    </row>
    <row r="22" spans="1:2" x14ac:dyDescent="0.3">
      <c r="A22" s="112" t="s">
        <v>2510</v>
      </c>
      <c r="B22" s="113" t="s">
        <v>3303</v>
      </c>
    </row>
    <row r="23" spans="1:2" x14ac:dyDescent="0.3">
      <c r="A23" s="112" t="s">
        <v>3304</v>
      </c>
      <c r="B23" s="114" t="s">
        <v>3305</v>
      </c>
    </row>
    <row r="24" spans="1:2" x14ac:dyDescent="0.3">
      <c r="A24" s="112" t="s">
        <v>3306</v>
      </c>
      <c r="B24" s="113" t="s">
        <v>3307</v>
      </c>
    </row>
    <row r="25" spans="1:2" x14ac:dyDescent="0.3">
      <c r="A25" s="112" t="s">
        <v>1596</v>
      </c>
      <c r="B25" s="113" t="s">
        <v>3308</v>
      </c>
    </row>
    <row r="26" spans="1:2" x14ac:dyDescent="0.3">
      <c r="A26" s="112" t="s">
        <v>3309</v>
      </c>
      <c r="B26" s="113" t="s">
        <v>3310</v>
      </c>
    </row>
    <row r="27" spans="1:2" x14ac:dyDescent="0.3">
      <c r="A27" s="112" t="s">
        <v>3311</v>
      </c>
      <c r="B27" s="113" t="s">
        <v>3312</v>
      </c>
    </row>
    <row r="28" spans="1:2" x14ac:dyDescent="0.3">
      <c r="A28" s="112" t="s">
        <v>3313</v>
      </c>
      <c r="B28" s="113" t="s">
        <v>3314</v>
      </c>
    </row>
    <row r="29" spans="1:2" x14ac:dyDescent="0.3">
      <c r="A29" s="112" t="s">
        <v>3315</v>
      </c>
      <c r="B29" s="113" t="s">
        <v>3316</v>
      </c>
    </row>
    <row r="30" spans="1:2" x14ac:dyDescent="0.3">
      <c r="A30" s="112" t="s">
        <v>3317</v>
      </c>
      <c r="B30" s="113" t="s">
        <v>2544</v>
      </c>
    </row>
    <row r="31" spans="1:2" x14ac:dyDescent="0.3">
      <c r="A31" s="112" t="s">
        <v>3317</v>
      </c>
      <c r="B31" s="113" t="s">
        <v>3318</v>
      </c>
    </row>
    <row r="32" spans="1:2" x14ac:dyDescent="0.3">
      <c r="A32" s="112" t="s">
        <v>3319</v>
      </c>
      <c r="B32" s="113" t="s">
        <v>3320</v>
      </c>
    </row>
    <row r="33" spans="1:2" x14ac:dyDescent="0.3">
      <c r="A33" s="112" t="s">
        <v>3321</v>
      </c>
      <c r="B33" s="113" t="s">
        <v>833</v>
      </c>
    </row>
    <row r="34" spans="1:2" x14ac:dyDescent="0.3">
      <c r="A34" s="112" t="s">
        <v>3322</v>
      </c>
      <c r="B34" s="113" t="s">
        <v>3323</v>
      </c>
    </row>
    <row r="35" spans="1:2" x14ac:dyDescent="0.3">
      <c r="A35" s="112" t="s">
        <v>3324</v>
      </c>
      <c r="B35" s="113" t="s">
        <v>3325</v>
      </c>
    </row>
    <row r="36" spans="1:2" x14ac:dyDescent="0.3">
      <c r="A36" s="112" t="s">
        <v>3326</v>
      </c>
      <c r="B36" s="113" t="s">
        <v>2532</v>
      </c>
    </row>
    <row r="37" spans="1:2" x14ac:dyDescent="0.3">
      <c r="A37" s="112" t="s">
        <v>3327</v>
      </c>
      <c r="B37" s="113" t="s">
        <v>2533</v>
      </c>
    </row>
    <row r="38" spans="1:2" x14ac:dyDescent="0.3">
      <c r="A38" s="112" t="s">
        <v>2507</v>
      </c>
      <c r="B38" s="113" t="s">
        <v>3328</v>
      </c>
    </row>
    <row r="39" spans="1:2" x14ac:dyDescent="0.3">
      <c r="A39" s="112" t="s">
        <v>3329</v>
      </c>
      <c r="B39" s="114" t="s">
        <v>3330</v>
      </c>
    </row>
    <row r="40" spans="1:2" x14ac:dyDescent="0.3">
      <c r="A40" s="112" t="s">
        <v>3331</v>
      </c>
      <c r="B40" s="113" t="s">
        <v>3332</v>
      </c>
    </row>
    <row r="41" spans="1:2" x14ac:dyDescent="0.3">
      <c r="A41" s="112" t="s">
        <v>3333</v>
      </c>
      <c r="B41" s="113" t="s">
        <v>2511</v>
      </c>
    </row>
    <row r="42" spans="1:2" x14ac:dyDescent="0.3">
      <c r="A42" s="112" t="s">
        <v>3334</v>
      </c>
      <c r="B42" s="113" t="s">
        <v>3335</v>
      </c>
    </row>
    <row r="43" spans="1:2" x14ac:dyDescent="0.3">
      <c r="A43" s="112" t="s">
        <v>3336</v>
      </c>
      <c r="B43" s="113" t="s">
        <v>3337</v>
      </c>
    </row>
    <row r="44" spans="1:2" x14ac:dyDescent="0.3">
      <c r="A44" s="112" t="s">
        <v>3338</v>
      </c>
      <c r="B44" s="113" t="s">
        <v>3339</v>
      </c>
    </row>
    <row r="45" spans="1:2" x14ac:dyDescent="0.3">
      <c r="A45" s="112" t="s">
        <v>3340</v>
      </c>
      <c r="B45" s="113" t="s">
        <v>3341</v>
      </c>
    </row>
    <row r="46" spans="1:2" x14ac:dyDescent="0.3">
      <c r="A46" s="112" t="s">
        <v>3342</v>
      </c>
      <c r="B46" s="113" t="s">
        <v>3343</v>
      </c>
    </row>
    <row r="47" spans="1:2" x14ac:dyDescent="0.3">
      <c r="A47" s="112" t="s">
        <v>3344</v>
      </c>
      <c r="B47" s="113" t="s">
        <v>3345</v>
      </c>
    </row>
    <row r="48" spans="1:2" x14ac:dyDescent="0.3">
      <c r="A48" s="112" t="s">
        <v>3346</v>
      </c>
      <c r="B48" s="113" t="s">
        <v>3347</v>
      </c>
    </row>
    <row r="49" spans="1:2" x14ac:dyDescent="0.3">
      <c r="A49" s="112" t="s">
        <v>3348</v>
      </c>
      <c r="B49" s="113" t="s">
        <v>1543</v>
      </c>
    </row>
    <row r="50" spans="1:2" x14ac:dyDescent="0.3">
      <c r="A50" s="112" t="s">
        <v>3349</v>
      </c>
      <c r="B50" s="114" t="s">
        <v>3350</v>
      </c>
    </row>
  </sheetData>
  <pageMargins left="0.70866141732283472" right="0.70866141732283472" top="0.78740157480314965" bottom="0.78740157480314965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Fenix</vt:lpstr>
      <vt:lpstr>polozky</vt:lpstr>
      <vt:lpstr>orJ</vt:lpstr>
      <vt:lpstr>OrgC</vt:lpstr>
      <vt:lpstr>Použité zkratky</vt:lpstr>
      <vt:lpstr>Fenix!Názvy_tisku</vt:lpstr>
      <vt:lpstr>OrgC!Názvy_tisku</vt:lpstr>
      <vt:lpstr>OrgC!OrgC</vt:lpstr>
      <vt:lpstr>orJ!Print_Area</vt:lpstr>
      <vt:lpstr>SpPo</vt:lpstr>
    </vt:vector>
  </TitlesOfParts>
  <Company>Městský úřad Kutná Hora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MěÚ Kutná Hora  EKO</dc:creator>
  <cp:lastModifiedBy>MěÚ Kutná Hora  EKO</cp:lastModifiedBy>
  <cp:lastPrinted>2018-11-30T11:29:34Z</cp:lastPrinted>
  <dcterms:created xsi:type="dcterms:W3CDTF">2018-11-30T09:28:20Z</dcterms:created>
  <dcterms:modified xsi:type="dcterms:W3CDTF">2018-12-03T07:28:05Z</dcterms:modified>
</cp:coreProperties>
</file>